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4340" windowHeight="6645"/>
  </bookViews>
  <sheets>
    <sheet name="Shooting Results" sheetId="1" r:id="rId1"/>
    <sheet name="Registration" sheetId="2" r:id="rId2"/>
    <sheet name="Sheet3" sheetId="3" r:id="rId3"/>
  </sheets>
  <definedNames>
    <definedName name="_xlnm._FilterDatabase" localSheetId="0" hidden="1">'Shooting Results'!$C$2:$Y$26</definedName>
  </definedNames>
  <calcPr calcId="125725"/>
</workbook>
</file>

<file path=xl/calcChain.xml><?xml version="1.0" encoding="utf-8"?>
<calcChain xmlns="http://schemas.openxmlformats.org/spreadsheetml/2006/main">
  <c r="Y4" i="1"/>
  <c r="G12"/>
  <c r="W32"/>
  <c r="O3"/>
  <c r="W46"/>
  <c r="S46"/>
  <c r="O46"/>
  <c r="K46"/>
  <c r="G46"/>
  <c r="W62"/>
  <c r="W13"/>
  <c r="W48"/>
  <c r="W34"/>
  <c r="W7"/>
  <c r="W40"/>
  <c r="W20"/>
  <c r="S62"/>
  <c r="S13"/>
  <c r="S48"/>
  <c r="S34"/>
  <c r="S7"/>
  <c r="S40"/>
  <c r="S20"/>
  <c r="O20"/>
  <c r="O62"/>
  <c r="O13"/>
  <c r="O48"/>
  <c r="O34"/>
  <c r="O7"/>
  <c r="O40"/>
  <c r="K62"/>
  <c r="K13"/>
  <c r="K48"/>
  <c r="K34"/>
  <c r="K7"/>
  <c r="K40"/>
  <c r="K20"/>
  <c r="G62"/>
  <c r="G13"/>
  <c r="G48"/>
  <c r="G34"/>
  <c r="G7"/>
  <c r="G40"/>
  <c r="G22"/>
  <c r="O36"/>
  <c r="K57"/>
  <c r="S12"/>
  <c r="G16"/>
  <c r="W44"/>
  <c r="S44"/>
  <c r="O44"/>
  <c r="K44"/>
  <c r="G44"/>
  <c r="F86" i="2"/>
  <c r="W58" i="1"/>
  <c r="W21"/>
  <c r="W60"/>
  <c r="W26"/>
  <c r="W55"/>
  <c r="W50"/>
  <c r="W28"/>
  <c r="W12"/>
  <c r="W2"/>
  <c r="W38"/>
  <c r="W16"/>
  <c r="W5"/>
  <c r="W57"/>
  <c r="W11"/>
  <c r="W6"/>
  <c r="W33"/>
  <c r="W18"/>
  <c r="W29"/>
  <c r="W36"/>
  <c r="W3"/>
  <c r="W56"/>
  <c r="W49"/>
  <c r="W37"/>
  <c r="W15"/>
  <c r="W19"/>
  <c r="W45"/>
  <c r="W27"/>
  <c r="W52"/>
  <c r="W42"/>
  <c r="W22"/>
  <c r="W41"/>
  <c r="W30"/>
  <c r="W4"/>
  <c r="W23"/>
  <c r="W9"/>
  <c r="W54"/>
  <c r="W25"/>
  <c r="W31"/>
  <c r="W17"/>
  <c r="W14"/>
  <c r="W61"/>
  <c r="W10"/>
  <c r="W59"/>
  <c r="W8"/>
  <c r="W35"/>
  <c r="W39"/>
  <c r="W53"/>
  <c r="W47"/>
  <c r="W24"/>
  <c r="W51"/>
  <c r="W43"/>
  <c r="S58"/>
  <c r="S21"/>
  <c r="S60"/>
  <c r="S26"/>
  <c r="S55"/>
  <c r="S50"/>
  <c r="S28"/>
  <c r="S2"/>
  <c r="S38"/>
  <c r="S16"/>
  <c r="S5"/>
  <c r="S57"/>
  <c r="S11"/>
  <c r="S6"/>
  <c r="S33"/>
  <c r="S18"/>
  <c r="S29"/>
  <c r="S36"/>
  <c r="S3"/>
  <c r="S56"/>
  <c r="S49"/>
  <c r="S37"/>
  <c r="S15"/>
  <c r="S19"/>
  <c r="S45"/>
  <c r="S27"/>
  <c r="S52"/>
  <c r="S42"/>
  <c r="S22"/>
  <c r="S41"/>
  <c r="S30"/>
  <c r="S4"/>
  <c r="S23"/>
  <c r="S9"/>
  <c r="S54"/>
  <c r="S25"/>
  <c r="S31"/>
  <c r="S17"/>
  <c r="S14"/>
  <c r="S61"/>
  <c r="S10"/>
  <c r="S32"/>
  <c r="S59"/>
  <c r="S8"/>
  <c r="S35"/>
  <c r="S39"/>
  <c r="S53"/>
  <c r="S47"/>
  <c r="S24"/>
  <c r="S51"/>
  <c r="S43"/>
  <c r="O26"/>
  <c r="O55"/>
  <c r="O50"/>
  <c r="O28"/>
  <c r="O12"/>
  <c r="O2"/>
  <c r="O38"/>
  <c r="O16"/>
  <c r="O5"/>
  <c r="O57"/>
  <c r="O11"/>
  <c r="O6"/>
  <c r="O33"/>
  <c r="O18"/>
  <c r="O29"/>
  <c r="O56"/>
  <c r="O49"/>
  <c r="O37"/>
  <c r="O15"/>
  <c r="O19"/>
  <c r="O45"/>
  <c r="O27"/>
  <c r="O52"/>
  <c r="O42"/>
  <c r="O22"/>
  <c r="O41"/>
  <c r="O30"/>
  <c r="O4"/>
  <c r="O23"/>
  <c r="O9"/>
  <c r="O54"/>
  <c r="O25"/>
  <c r="O31"/>
  <c r="O17"/>
  <c r="O14"/>
  <c r="O61"/>
  <c r="O10"/>
  <c r="O32"/>
  <c r="O59"/>
  <c r="O8"/>
  <c r="O35"/>
  <c r="O39"/>
  <c r="O53"/>
  <c r="O47"/>
  <c r="O24"/>
  <c r="O51"/>
  <c r="O58"/>
  <c r="O21"/>
  <c r="O60"/>
  <c r="O43"/>
  <c r="K58"/>
  <c r="K21"/>
  <c r="K60"/>
  <c r="K26"/>
  <c r="K55"/>
  <c r="K50"/>
  <c r="K28"/>
  <c r="K12"/>
  <c r="K2"/>
  <c r="K38"/>
  <c r="K16"/>
  <c r="K5"/>
  <c r="K11"/>
  <c r="K6"/>
  <c r="K18"/>
  <c r="K29"/>
  <c r="K36"/>
  <c r="K3"/>
  <c r="K56"/>
  <c r="K49"/>
  <c r="K37"/>
  <c r="K15"/>
  <c r="K19"/>
  <c r="K45"/>
  <c r="K27"/>
  <c r="K52"/>
  <c r="K42"/>
  <c r="K22"/>
  <c r="K41"/>
  <c r="K30"/>
  <c r="K4"/>
  <c r="K23"/>
  <c r="K9"/>
  <c r="K54"/>
  <c r="K25"/>
  <c r="K31"/>
  <c r="K17"/>
  <c r="K14"/>
  <c r="K61"/>
  <c r="K10"/>
  <c r="K32"/>
  <c r="K59"/>
  <c r="K8"/>
  <c r="K35"/>
  <c r="K39"/>
  <c r="K53"/>
  <c r="K47"/>
  <c r="K24"/>
  <c r="K51"/>
  <c r="K43"/>
  <c r="G58"/>
  <c r="G21"/>
  <c r="G60"/>
  <c r="G26"/>
  <c r="G55"/>
  <c r="G50"/>
  <c r="G28"/>
  <c r="G2"/>
  <c r="G38"/>
  <c r="G5"/>
  <c r="G57"/>
  <c r="G11"/>
  <c r="G6"/>
  <c r="G33"/>
  <c r="G18"/>
  <c r="G29"/>
  <c r="G36"/>
  <c r="G3"/>
  <c r="G56"/>
  <c r="G49"/>
  <c r="G37"/>
  <c r="G15"/>
  <c r="G19"/>
  <c r="G45"/>
  <c r="G27"/>
  <c r="G52"/>
  <c r="G42"/>
  <c r="G41"/>
  <c r="G30"/>
  <c r="G4"/>
  <c r="G23"/>
  <c r="G9"/>
  <c r="G54"/>
  <c r="G25"/>
  <c r="G31"/>
  <c r="G17"/>
  <c r="G14"/>
  <c r="G61"/>
  <c r="G10"/>
  <c r="G32"/>
  <c r="G59"/>
  <c r="G8"/>
  <c r="G35"/>
  <c r="G39"/>
  <c r="G53"/>
  <c r="G47"/>
  <c r="G24"/>
  <c r="G51"/>
  <c r="G43"/>
  <c r="Y46" l="1"/>
  <c r="Y23"/>
  <c r="Y48"/>
  <c r="Y34"/>
  <c r="Y7"/>
  <c r="Y16"/>
  <c r="Y62"/>
  <c r="Y13"/>
  <c r="Y44"/>
  <c r="Y10"/>
  <c r="Y26"/>
  <c r="Y28"/>
  <c r="Y38"/>
  <c r="Y11"/>
  <c r="Y3"/>
  <c r="Y17"/>
  <c r="Y2"/>
  <c r="Y55"/>
  <c r="Y60"/>
  <c r="Y40"/>
  <c r="Y41"/>
  <c r="Y22"/>
  <c r="Y37"/>
  <c r="Y36"/>
  <c r="Y51"/>
  <c r="Y39"/>
  <c r="Y32"/>
  <c r="Y54"/>
  <c r="Y52"/>
  <c r="Y33"/>
  <c r="Y5"/>
  <c r="Y57"/>
  <c r="Y50"/>
  <c r="Y53"/>
  <c r="Y59"/>
  <c r="Y6"/>
  <c r="Y25"/>
  <c r="Y30"/>
  <c r="Y21"/>
  <c r="Y19"/>
  <c r="Y56"/>
  <c r="Y18"/>
  <c r="Y14"/>
  <c r="Y9"/>
  <c r="Y8"/>
  <c r="Y27"/>
  <c r="Y58"/>
  <c r="Y42"/>
  <c r="Y47"/>
  <c r="Y61"/>
  <c r="Y31"/>
  <c r="Y24"/>
  <c r="Y20"/>
  <c r="Y45"/>
  <c r="Y49"/>
  <c r="Y35"/>
  <c r="Y29"/>
  <c r="Y12"/>
  <c r="Y15"/>
  <c r="Y43"/>
</calcChain>
</file>

<file path=xl/sharedStrings.xml><?xml version="1.0" encoding="utf-8"?>
<sst xmlns="http://schemas.openxmlformats.org/spreadsheetml/2006/main" count="402" uniqueCount="187">
  <si>
    <t>Agency</t>
  </si>
  <si>
    <t xml:space="preserve">Name </t>
  </si>
  <si>
    <t>SFPD</t>
  </si>
  <si>
    <t>Stage 1 add'l Time</t>
  </si>
  <si>
    <t>Stage 1 Total</t>
  </si>
  <si>
    <t>Stage 2 add'l Time</t>
  </si>
  <si>
    <t>Stage 2 Total</t>
  </si>
  <si>
    <t>Stage 3 add'l Time</t>
  </si>
  <si>
    <t>Stage 3 Total</t>
  </si>
  <si>
    <t>Stage 4 add'l Time</t>
  </si>
  <si>
    <t>Stage 4 Total</t>
  </si>
  <si>
    <t>Stage 5 add'l Time</t>
  </si>
  <si>
    <t>Stage 5 Total</t>
  </si>
  <si>
    <t>Grand Total</t>
  </si>
  <si>
    <t>T</t>
  </si>
  <si>
    <t>Fortuno, Michael</t>
  </si>
  <si>
    <t>CSU Maritime</t>
  </si>
  <si>
    <t>Fortuno, Jeff*</t>
  </si>
  <si>
    <t>Fortuno, Leo</t>
  </si>
  <si>
    <t>Napa County</t>
  </si>
  <si>
    <t>A</t>
  </si>
  <si>
    <t>B</t>
  </si>
  <si>
    <t>O'Connor, Shaun O*</t>
  </si>
  <si>
    <t>BART</t>
  </si>
  <si>
    <t>Lucas,Brian</t>
  </si>
  <si>
    <t>Jacobs, Richard</t>
  </si>
  <si>
    <t>Garcia, Keith*</t>
  </si>
  <si>
    <t>Pashoian, Tim</t>
  </si>
  <si>
    <t>Garcia, Paul</t>
  </si>
  <si>
    <t>C</t>
  </si>
  <si>
    <t>Poindexter, Eric</t>
  </si>
  <si>
    <t>D</t>
  </si>
  <si>
    <t>Balaoro, Bobby*</t>
  </si>
  <si>
    <t>Salinas PD</t>
  </si>
  <si>
    <t>Balaoro, Chris</t>
  </si>
  <si>
    <t>Lopez, Manuel</t>
  </si>
  <si>
    <t>E</t>
  </si>
  <si>
    <t>Masangcay, Raphael*</t>
  </si>
  <si>
    <t>East Palo Alto PD</t>
  </si>
  <si>
    <t>Phengsene, Tommy</t>
  </si>
  <si>
    <t>Tuason, Rod</t>
  </si>
  <si>
    <t>Joe, Jeff</t>
  </si>
  <si>
    <t>Burlingame PD</t>
  </si>
  <si>
    <t>F</t>
  </si>
  <si>
    <t>Bachan, Pius</t>
  </si>
  <si>
    <t>ACSO</t>
  </si>
  <si>
    <t>Berryman, Alan</t>
  </si>
  <si>
    <t>G</t>
  </si>
  <si>
    <t>Lau, Peter</t>
  </si>
  <si>
    <t>SFSD</t>
  </si>
  <si>
    <t>Chinn, Ignatius</t>
  </si>
  <si>
    <t>Ha, Henry</t>
  </si>
  <si>
    <t>Tan, Aaron</t>
  </si>
  <si>
    <t>Hercules PD</t>
  </si>
  <si>
    <t>Directo, Jose</t>
  </si>
  <si>
    <t>DCPD</t>
  </si>
  <si>
    <t>Bernal, Gerald</t>
  </si>
  <si>
    <t>H</t>
  </si>
  <si>
    <t>Sotto, Tom*</t>
  </si>
  <si>
    <t>OPD</t>
  </si>
  <si>
    <t>Balaoro, Joe</t>
  </si>
  <si>
    <t>Bonifacio, Frank</t>
  </si>
  <si>
    <t>Sevilla, Maksig</t>
  </si>
  <si>
    <t>I</t>
  </si>
  <si>
    <t>Beckwith, Cade</t>
  </si>
  <si>
    <t>Fairfield PD</t>
  </si>
  <si>
    <t>Cesar, Franco</t>
  </si>
  <si>
    <t>J</t>
  </si>
  <si>
    <t>Emanuel, Joe*</t>
  </si>
  <si>
    <t>Funk, James</t>
  </si>
  <si>
    <t>Caluanan, Rex</t>
  </si>
  <si>
    <t>K</t>
  </si>
  <si>
    <t>Gonzalez, Carlos</t>
  </si>
  <si>
    <t>LAXPD</t>
  </si>
  <si>
    <t>Buado, Christian</t>
  </si>
  <si>
    <t>DMV INV</t>
  </si>
  <si>
    <t>Costales, Christian</t>
  </si>
  <si>
    <t>LAPD</t>
  </si>
  <si>
    <t>L</t>
  </si>
  <si>
    <t>Yarnanon, Alfredo</t>
  </si>
  <si>
    <t>US Customs</t>
  </si>
  <si>
    <t>Agdipa, Arnel</t>
  </si>
  <si>
    <t>Twin Rivers Dist PD</t>
  </si>
  <si>
    <t>Agdipa, Armondo</t>
  </si>
  <si>
    <t>M</t>
  </si>
  <si>
    <t>Martin, Fred*</t>
  </si>
  <si>
    <t>CBP</t>
  </si>
  <si>
    <t>Lucente, Chris</t>
  </si>
  <si>
    <t>Taylor, Dale</t>
  </si>
  <si>
    <t>Zales, Joel</t>
  </si>
  <si>
    <t>O</t>
  </si>
  <si>
    <t>Wester, Louis*</t>
  </si>
  <si>
    <t>Lucente, Adrian</t>
  </si>
  <si>
    <t>Wang, David</t>
  </si>
  <si>
    <t>Anderson, Jeff</t>
  </si>
  <si>
    <t>P</t>
  </si>
  <si>
    <t>Fornoles, Ted</t>
  </si>
  <si>
    <t>CCSO</t>
  </si>
  <si>
    <t>Gaffud, Edwin</t>
  </si>
  <si>
    <t>Jones, Wendell</t>
  </si>
  <si>
    <t>Shooter #</t>
  </si>
  <si>
    <t>Payment</t>
  </si>
  <si>
    <t xml:space="preserve">Meals </t>
  </si>
  <si>
    <t>X</t>
  </si>
  <si>
    <t>Carlos, Albert</t>
  </si>
  <si>
    <t>RO</t>
  </si>
  <si>
    <t>Reymundo, Jurnation</t>
  </si>
  <si>
    <t>Cuenca, Jeff</t>
  </si>
  <si>
    <t>Tashiro, Lilian</t>
  </si>
  <si>
    <t>Alves, Rich</t>
  </si>
  <si>
    <t>Nishiyama, Robert</t>
  </si>
  <si>
    <t>Flores, Arldwin</t>
  </si>
  <si>
    <t>Santos, Gil</t>
  </si>
  <si>
    <t>Lagarejos, Lawrence</t>
  </si>
  <si>
    <t>Leong, Matthew</t>
  </si>
  <si>
    <t>Wong, Eric</t>
  </si>
  <si>
    <t>Sugitan, Erick</t>
  </si>
  <si>
    <t>Epi Sevilla</t>
  </si>
  <si>
    <t>V</t>
  </si>
  <si>
    <t>Quema, Eric</t>
  </si>
  <si>
    <t xml:space="preserve">Wells, Marcus </t>
  </si>
  <si>
    <t>Sylvester, Glenn</t>
  </si>
  <si>
    <t>Dilag, Roel</t>
  </si>
  <si>
    <t>Alves, Angela</t>
  </si>
  <si>
    <t>Van Patten, Debbie</t>
  </si>
  <si>
    <t>Sanchez, Sanchez</t>
  </si>
  <si>
    <t>Bautista, Brad</t>
  </si>
  <si>
    <t>Francisco, Mark</t>
  </si>
  <si>
    <t>Narag, Jimmy</t>
  </si>
  <si>
    <t>Tablac, Maridehl</t>
  </si>
  <si>
    <t>Lagarejos, Linda</t>
  </si>
  <si>
    <t>Z</t>
  </si>
  <si>
    <t>SFPolice CU</t>
  </si>
  <si>
    <t>Revolution Auto</t>
  </si>
  <si>
    <t>Farmers Insurance</t>
  </si>
  <si>
    <t>LC Action</t>
  </si>
  <si>
    <t>Sports Basement</t>
  </si>
  <si>
    <t>Armored Mobility</t>
  </si>
  <si>
    <t>Totals</t>
  </si>
  <si>
    <t>Check In</t>
  </si>
  <si>
    <t>Shooter Number #</t>
  </si>
  <si>
    <t>Stage 5 Time D2</t>
  </si>
  <si>
    <t>Acfalle</t>
  </si>
  <si>
    <t>Chung</t>
  </si>
  <si>
    <t>Kamaka</t>
  </si>
  <si>
    <t>Liu</t>
  </si>
  <si>
    <t>Lucas</t>
  </si>
  <si>
    <t>Masangcay</t>
  </si>
  <si>
    <t>Salvador</t>
  </si>
  <si>
    <t>Tirona</t>
  </si>
  <si>
    <t>Wong, Aaron</t>
  </si>
  <si>
    <t>Karl</t>
  </si>
  <si>
    <t>Quarrey</t>
  </si>
  <si>
    <t>Sotto</t>
  </si>
  <si>
    <t>Gardner</t>
  </si>
  <si>
    <t>Pashoian</t>
  </si>
  <si>
    <t>Reisland</t>
  </si>
  <si>
    <t>Lawton</t>
  </si>
  <si>
    <t>Tu</t>
  </si>
  <si>
    <t>Deguilio, Dominic</t>
  </si>
  <si>
    <t>Zonio</t>
  </si>
  <si>
    <t>Tanaka</t>
  </si>
  <si>
    <t>Deguilio, Nick</t>
  </si>
  <si>
    <t>Saylor</t>
  </si>
  <si>
    <t>Directo</t>
  </si>
  <si>
    <t>Botello</t>
  </si>
  <si>
    <t>Vuong</t>
  </si>
  <si>
    <t>Alvior</t>
  </si>
  <si>
    <t>Fong</t>
  </si>
  <si>
    <t>Armendarez</t>
  </si>
  <si>
    <t>Schoenstein</t>
  </si>
  <si>
    <t>Cruz, Ramon</t>
  </si>
  <si>
    <t>Onto, Paul</t>
  </si>
  <si>
    <t>S</t>
  </si>
  <si>
    <t>Enriquez, Joel</t>
  </si>
  <si>
    <t xml:space="preserve">S </t>
  </si>
  <si>
    <t>Budesilich</t>
  </si>
  <si>
    <t>Grove</t>
  </si>
  <si>
    <t>Carmona</t>
  </si>
  <si>
    <t>Bitting</t>
  </si>
  <si>
    <t>Smith, Brad</t>
  </si>
  <si>
    <t>Nichols</t>
  </si>
  <si>
    <t xml:space="preserve"> </t>
  </si>
  <si>
    <t>Stage F Time</t>
  </si>
  <si>
    <t xml:space="preserve">Stage D Time </t>
  </si>
  <si>
    <t>Stage E Time</t>
  </si>
  <si>
    <t xml:space="preserve">Stage Little D Time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</si>
</sst>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name val="Arial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1" fontId="2" fillId="0" borderId="0" xfId="0" applyNumberFormat="1" applyFont="1" applyAlignment="1">
      <alignment horizontal="right" textRotation="1"/>
    </xf>
    <xf numFmtId="0" fontId="1" fillId="6" borderId="3" xfId="0" applyFont="1" applyFill="1" applyBorder="1" applyAlignment="1">
      <alignment horizontal="center" textRotation="90"/>
    </xf>
    <xf numFmtId="2" fontId="2" fillId="3" borderId="3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7" borderId="3" xfId="0" applyNumberFormat="1" applyFont="1" applyFill="1" applyBorder="1" applyAlignment="1">
      <alignment horizontal="right"/>
    </xf>
    <xf numFmtId="2" fontId="2" fillId="8" borderId="3" xfId="0" applyNumberFormat="1" applyFont="1" applyFill="1" applyBorder="1" applyAlignment="1">
      <alignment horizontal="right"/>
    </xf>
    <xf numFmtId="2" fontId="2" fillId="9" borderId="3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textRotation="90"/>
    </xf>
    <xf numFmtId="0" fontId="0" fillId="0" borderId="3" xfId="0" applyBorder="1" applyAlignment="1">
      <alignment horizontal="center" textRotation="90"/>
    </xf>
    <xf numFmtId="2" fontId="1" fillId="4" borderId="3" xfId="0" applyNumberFormat="1" applyFont="1" applyFill="1" applyBorder="1" applyAlignment="1">
      <alignment horizontal="center" textRotation="90"/>
    </xf>
    <xf numFmtId="2" fontId="1" fillId="2" borderId="3" xfId="0" applyNumberFormat="1" applyFont="1" applyFill="1" applyBorder="1" applyAlignment="1">
      <alignment horizontal="center" textRotation="90"/>
    </xf>
    <xf numFmtId="2" fontId="2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center" textRotation="90"/>
    </xf>
    <xf numFmtId="2" fontId="1" fillId="8" borderId="3" xfId="0" applyNumberFormat="1" applyFont="1" applyFill="1" applyBorder="1" applyAlignment="1">
      <alignment horizontal="center" textRotation="90"/>
    </xf>
    <xf numFmtId="2" fontId="2" fillId="8" borderId="0" xfId="0" applyNumberFormat="1" applyFont="1" applyFill="1" applyAlignment="1">
      <alignment horizontal="right"/>
    </xf>
    <xf numFmtId="2" fontId="1" fillId="9" borderId="3" xfId="0" applyNumberFormat="1" applyFont="1" applyFill="1" applyBorder="1" applyAlignment="1">
      <alignment horizontal="center" textRotation="90"/>
    </xf>
    <xf numFmtId="2" fontId="2" fillId="9" borderId="0" xfId="0" applyNumberFormat="1" applyFont="1" applyFill="1" applyAlignment="1">
      <alignment horizontal="right"/>
    </xf>
    <xf numFmtId="2" fontId="1" fillId="3" borderId="3" xfId="0" applyNumberFormat="1" applyFont="1" applyFill="1" applyBorder="1" applyAlignment="1">
      <alignment horizontal="center" textRotation="90"/>
    </xf>
    <xf numFmtId="2" fontId="2" fillId="3" borderId="0" xfId="0" applyNumberFormat="1" applyFont="1" applyFill="1" applyAlignment="1">
      <alignment horizontal="right"/>
    </xf>
    <xf numFmtId="2" fontId="1" fillId="7" borderId="3" xfId="0" applyNumberFormat="1" applyFont="1" applyFill="1" applyBorder="1" applyAlignment="1">
      <alignment horizontal="center" textRotation="90"/>
    </xf>
    <xf numFmtId="2" fontId="2" fillId="7" borderId="0" xfId="0" applyNumberFormat="1" applyFont="1" applyFill="1" applyAlignment="1">
      <alignment horizontal="right"/>
    </xf>
    <xf numFmtId="2" fontId="1" fillId="5" borderId="3" xfId="0" applyNumberFormat="1" applyFont="1" applyFill="1" applyBorder="1" applyAlignment="1" applyProtection="1">
      <alignment horizontal="center" textRotation="90"/>
    </xf>
    <xf numFmtId="2" fontId="2" fillId="5" borderId="3" xfId="0" applyNumberFormat="1" applyFont="1" applyFill="1" applyBorder="1" applyAlignment="1" applyProtection="1">
      <alignment horizontal="right"/>
    </xf>
    <xf numFmtId="2" fontId="1" fillId="3" borderId="3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2" fontId="1" fillId="7" borderId="3" xfId="0" applyNumberFormat="1" applyFont="1" applyFill="1" applyBorder="1" applyAlignment="1">
      <alignment horizontal="right"/>
    </xf>
    <xf numFmtId="2" fontId="1" fillId="8" borderId="3" xfId="0" applyNumberFormat="1" applyFont="1" applyFill="1" applyBorder="1" applyAlignment="1">
      <alignment horizontal="right"/>
    </xf>
    <xf numFmtId="2" fontId="1" fillId="9" borderId="3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2" fontId="2" fillId="5" borderId="4" xfId="0" applyNumberFormat="1" applyFont="1" applyFill="1" applyBorder="1" applyAlignment="1" applyProtection="1">
      <alignment horizontal="right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/>
    <xf numFmtId="0" fontId="8" fillId="0" borderId="3" xfId="0" applyFont="1" applyBorder="1" applyAlignment="1"/>
    <xf numFmtId="0" fontId="2" fillId="0" borderId="5" xfId="0" applyFont="1" applyBorder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workbookViewId="0">
      <selection activeCell="Y6" sqref="Y6"/>
    </sheetView>
  </sheetViews>
  <sheetFormatPr defaultColWidth="8.85546875" defaultRowHeight="12.75"/>
  <cols>
    <col min="1" max="1" width="2.5703125" style="3" customWidth="1"/>
    <col min="2" max="2" width="2.85546875" style="4" customWidth="1"/>
    <col min="3" max="3" width="16.85546875" style="3" customWidth="1"/>
    <col min="4" max="4" width="15.7109375" style="3" customWidth="1"/>
    <col min="5" max="5" width="5.5703125" style="19" customWidth="1"/>
    <col min="6" max="6" width="5.7109375" style="40" bestFit="1" customWidth="1"/>
    <col min="7" max="7" width="5.7109375" style="14" bestFit="1" customWidth="1"/>
    <col min="8" max="8" width="1.42578125" style="5" customWidth="1"/>
    <col min="9" max="9" width="5.7109375" style="33" bestFit="1" customWidth="1"/>
    <col min="10" max="10" width="6.5703125" style="33" customWidth="1"/>
    <col min="11" max="11" width="6.28515625" style="14" customWidth="1"/>
    <col min="12" max="12" width="1.42578125" style="5" customWidth="1"/>
    <col min="13" max="14" width="5.7109375" style="42" bestFit="1" customWidth="1"/>
    <col min="15" max="15" width="5.7109375" style="14" bestFit="1" customWidth="1"/>
    <col min="16" max="16" width="1.28515625" style="5" customWidth="1"/>
    <col min="17" max="18" width="5.7109375" style="36" customWidth="1"/>
    <col min="19" max="19" width="5.7109375" style="14" customWidth="1"/>
    <col min="20" max="20" width="1.140625" style="5" customWidth="1"/>
    <col min="21" max="21" width="4.85546875" style="38" customWidth="1"/>
    <col min="22" max="22" width="5.42578125" style="38" customWidth="1"/>
    <col min="23" max="23" width="5.85546875" style="14" customWidth="1"/>
    <col min="24" max="24" width="2.28515625" style="6" customWidth="1"/>
    <col min="25" max="25" width="6.5703125" style="44" customWidth="1"/>
    <col min="26" max="26" width="2.28515625" style="3" customWidth="1"/>
    <col min="27" max="27" width="4.28515625" style="9" customWidth="1"/>
    <col min="28" max="16384" width="8.85546875" style="3"/>
  </cols>
  <sheetData>
    <row r="1" spans="1:32" ht="82.5">
      <c r="A1" s="34" t="s">
        <v>140</v>
      </c>
      <c r="B1" s="2" t="s">
        <v>14</v>
      </c>
      <c r="C1" s="1" t="s">
        <v>1</v>
      </c>
      <c r="D1" s="1" t="s">
        <v>0</v>
      </c>
      <c r="E1" s="39" t="s">
        <v>183</v>
      </c>
      <c r="F1" s="39" t="s">
        <v>3</v>
      </c>
      <c r="G1" s="32" t="s">
        <v>4</v>
      </c>
      <c r="H1" s="12"/>
      <c r="I1" s="31" t="s">
        <v>185</v>
      </c>
      <c r="J1" s="31" t="s">
        <v>5</v>
      </c>
      <c r="K1" s="32" t="s">
        <v>6</v>
      </c>
      <c r="L1" s="12"/>
      <c r="M1" s="41" t="s">
        <v>186</v>
      </c>
      <c r="N1" s="41" t="s">
        <v>7</v>
      </c>
      <c r="O1" s="32" t="s">
        <v>8</v>
      </c>
      <c r="P1" s="12"/>
      <c r="Q1" s="35" t="s">
        <v>184</v>
      </c>
      <c r="R1" s="35" t="s">
        <v>9</v>
      </c>
      <c r="S1" s="32" t="s">
        <v>10</v>
      </c>
      <c r="T1" s="12"/>
      <c r="U1" s="37" t="s">
        <v>141</v>
      </c>
      <c r="V1" s="37" t="s">
        <v>11</v>
      </c>
      <c r="W1" s="32" t="s">
        <v>12</v>
      </c>
      <c r="X1" s="12"/>
      <c r="Y1" s="43" t="s">
        <v>13</v>
      </c>
      <c r="AA1" s="10"/>
      <c r="AF1" s="3" t="s">
        <v>182</v>
      </c>
    </row>
    <row r="2" spans="1:32">
      <c r="A2" s="7"/>
      <c r="B2" s="8"/>
      <c r="C2" s="53"/>
      <c r="D2" s="7"/>
      <c r="E2" s="13"/>
      <c r="F2" s="13"/>
      <c r="G2" s="14">
        <f t="shared" ref="G2" si="0">SUM(E2:F2)</f>
        <v>0</v>
      </c>
      <c r="I2" s="15"/>
      <c r="J2" s="15"/>
      <c r="K2" s="14">
        <f t="shared" ref="K2" si="1">SUM(I2:J2)</f>
        <v>0</v>
      </c>
      <c r="M2" s="16"/>
      <c r="N2" s="16"/>
      <c r="O2" s="14">
        <f t="shared" ref="O2" si="2">SUM(M2:N2)</f>
        <v>0</v>
      </c>
      <c r="Q2" s="17"/>
      <c r="R2" s="17">
        <v>0</v>
      </c>
      <c r="S2" s="14">
        <f t="shared" ref="S2" si="3">SUM(Q2:R2)</f>
        <v>0</v>
      </c>
      <c r="U2" s="18"/>
      <c r="V2" s="18"/>
      <c r="W2" s="14">
        <f t="shared" ref="W2" si="4">SUM(U2:V2)</f>
        <v>0</v>
      </c>
      <c r="Y2" s="52">
        <f t="shared" ref="Y2" si="5">SUM(W2,S2,O2,K2,G2)</f>
        <v>0</v>
      </c>
      <c r="AA2" s="11"/>
    </row>
    <row r="3" spans="1:32">
      <c r="A3" s="7">
        <v>1</v>
      </c>
      <c r="B3" s="8" t="s">
        <v>31</v>
      </c>
      <c r="C3" s="56" t="s">
        <v>161</v>
      </c>
      <c r="D3" s="7"/>
      <c r="E3" s="13">
        <v>30.7</v>
      </c>
      <c r="F3" s="13">
        <v>0</v>
      </c>
      <c r="G3" s="14">
        <f t="shared" ref="G3:G19" si="6">SUM(E3:F3)</f>
        <v>30.7</v>
      </c>
      <c r="I3" s="15">
        <v>39.97</v>
      </c>
      <c r="J3" s="15">
        <v>0</v>
      </c>
      <c r="K3" s="14">
        <f t="shared" ref="K3:K32" si="7">SUM(I3:J3)</f>
        <v>39.97</v>
      </c>
      <c r="M3" s="16">
        <v>28.73</v>
      </c>
      <c r="N3" s="16">
        <v>0</v>
      </c>
      <c r="O3" s="14">
        <f t="shared" ref="O3:O42" si="8">SUM(M3:N3)</f>
        <v>28.73</v>
      </c>
      <c r="Q3" s="17">
        <v>22.42</v>
      </c>
      <c r="R3" s="17">
        <v>7</v>
      </c>
      <c r="S3" s="14">
        <f t="shared" ref="S3:S42" si="9">SUM(Q3:R3)</f>
        <v>29.42</v>
      </c>
      <c r="U3" s="18"/>
      <c r="V3" s="18"/>
      <c r="W3" s="14">
        <f t="shared" ref="W3:W42" si="10">SUM(U3:V3)</f>
        <v>0</v>
      </c>
      <c r="Y3" s="44">
        <f t="shared" ref="Y3:Y42" si="11">SUM(W3,S3,O3,K3,G3)</f>
        <v>128.82</v>
      </c>
      <c r="AA3" s="11"/>
    </row>
    <row r="4" spans="1:32">
      <c r="A4" s="7">
        <v>2</v>
      </c>
      <c r="B4" s="8" t="s">
        <v>173</v>
      </c>
      <c r="C4" s="56" t="s">
        <v>155</v>
      </c>
      <c r="D4" s="7"/>
      <c r="E4" s="13">
        <v>33</v>
      </c>
      <c r="F4" s="13">
        <v>0</v>
      </c>
      <c r="G4" s="14">
        <f t="shared" si="6"/>
        <v>33</v>
      </c>
      <c r="I4" s="15">
        <v>43.86</v>
      </c>
      <c r="J4" s="15">
        <v>0</v>
      </c>
      <c r="K4" s="14">
        <f t="shared" si="7"/>
        <v>43.86</v>
      </c>
      <c r="M4" s="16">
        <v>27.95</v>
      </c>
      <c r="N4" s="16">
        <v>0</v>
      </c>
      <c r="O4" s="14">
        <f t="shared" si="8"/>
        <v>27.95</v>
      </c>
      <c r="Q4" s="17">
        <v>24.3</v>
      </c>
      <c r="R4" s="17">
        <v>0</v>
      </c>
      <c r="S4" s="14">
        <f t="shared" si="9"/>
        <v>24.3</v>
      </c>
      <c r="U4" s="18">
        <v>0</v>
      </c>
      <c r="V4" s="18">
        <v>0</v>
      </c>
      <c r="W4" s="14">
        <f t="shared" si="10"/>
        <v>0</v>
      </c>
      <c r="Y4" s="44">
        <f>SUM(W4,S4,O4,K4,G4)</f>
        <v>129.11000000000001</v>
      </c>
      <c r="AC4" s="3" t="s">
        <v>182</v>
      </c>
    </row>
    <row r="5" spans="1:32">
      <c r="A5" s="7">
        <v>3</v>
      </c>
      <c r="B5" s="8" t="s">
        <v>173</v>
      </c>
      <c r="C5" s="56" t="s">
        <v>156</v>
      </c>
      <c r="D5" s="7"/>
      <c r="E5" s="13">
        <v>35.26</v>
      </c>
      <c r="F5" s="13">
        <v>0</v>
      </c>
      <c r="G5" s="14">
        <f t="shared" si="6"/>
        <v>35.26</v>
      </c>
      <c r="I5" s="15">
        <v>36.46</v>
      </c>
      <c r="J5" s="15">
        <v>0</v>
      </c>
      <c r="K5" s="14">
        <f t="shared" si="7"/>
        <v>36.46</v>
      </c>
      <c r="M5" s="16">
        <v>34.17</v>
      </c>
      <c r="N5" s="16">
        <v>0</v>
      </c>
      <c r="O5" s="14">
        <f t="shared" si="8"/>
        <v>34.17</v>
      </c>
      <c r="Q5" s="17">
        <v>24.05</v>
      </c>
      <c r="R5" s="17">
        <v>0</v>
      </c>
      <c r="S5" s="14">
        <f t="shared" si="9"/>
        <v>24.05</v>
      </c>
      <c r="U5" s="18">
        <v>0</v>
      </c>
      <c r="V5" s="18">
        <v>0</v>
      </c>
      <c r="W5" s="14">
        <f t="shared" si="10"/>
        <v>0</v>
      </c>
      <c r="Y5" s="44">
        <f t="shared" si="11"/>
        <v>129.94</v>
      </c>
    </row>
    <row r="6" spans="1:32">
      <c r="A6" s="7">
        <v>4</v>
      </c>
      <c r="B6" s="8" t="s">
        <v>31</v>
      </c>
      <c r="C6" s="56" t="s">
        <v>153</v>
      </c>
      <c r="D6" s="7"/>
      <c r="E6" s="13">
        <v>33.69</v>
      </c>
      <c r="F6" s="13">
        <v>0</v>
      </c>
      <c r="G6" s="14">
        <f t="shared" si="6"/>
        <v>33.69</v>
      </c>
      <c r="I6" s="15">
        <v>41.87</v>
      </c>
      <c r="J6" s="15">
        <v>7</v>
      </c>
      <c r="K6" s="14">
        <f t="shared" si="7"/>
        <v>48.87</v>
      </c>
      <c r="M6" s="16">
        <v>36.159999999999997</v>
      </c>
      <c r="N6" s="16">
        <v>0</v>
      </c>
      <c r="O6" s="14">
        <f t="shared" si="8"/>
        <v>36.159999999999997</v>
      </c>
      <c r="Q6" s="17">
        <v>26.52</v>
      </c>
      <c r="R6" s="17">
        <v>0</v>
      </c>
      <c r="S6" s="14">
        <f t="shared" si="9"/>
        <v>26.52</v>
      </c>
      <c r="U6" s="18">
        <v>0</v>
      </c>
      <c r="V6" s="18">
        <v>0</v>
      </c>
      <c r="W6" s="14">
        <f t="shared" si="10"/>
        <v>0</v>
      </c>
      <c r="Y6" s="44">
        <f t="shared" si="11"/>
        <v>145.23999999999998</v>
      </c>
    </row>
    <row r="7" spans="1:32">
      <c r="A7" s="7">
        <v>5</v>
      </c>
      <c r="B7" s="8" t="s">
        <v>173</v>
      </c>
      <c r="C7" s="56" t="s">
        <v>147</v>
      </c>
      <c r="D7" s="7"/>
      <c r="E7" s="13">
        <v>26.62</v>
      </c>
      <c r="F7" s="13"/>
      <c r="G7" s="14">
        <f t="shared" si="6"/>
        <v>26.62</v>
      </c>
      <c r="I7" s="15">
        <v>42.57</v>
      </c>
      <c r="J7" s="15">
        <v>10</v>
      </c>
      <c r="K7" s="14">
        <f t="shared" si="7"/>
        <v>52.57</v>
      </c>
      <c r="M7" s="16">
        <v>43.31</v>
      </c>
      <c r="N7" s="16">
        <v>0</v>
      </c>
      <c r="O7" s="14">
        <f t="shared" si="8"/>
        <v>43.31</v>
      </c>
      <c r="Q7" s="17">
        <v>22.63</v>
      </c>
      <c r="R7" s="17">
        <v>10</v>
      </c>
      <c r="S7" s="14">
        <f t="shared" si="9"/>
        <v>32.629999999999995</v>
      </c>
      <c r="U7" s="18"/>
      <c r="V7" s="18"/>
      <c r="W7" s="14">
        <f t="shared" si="10"/>
        <v>0</v>
      </c>
      <c r="Y7" s="44">
        <f t="shared" si="11"/>
        <v>155.13</v>
      </c>
    </row>
    <row r="8" spans="1:32">
      <c r="A8" s="7">
        <v>6</v>
      </c>
      <c r="B8" s="8" t="s">
        <v>31</v>
      </c>
      <c r="C8" s="56" t="s">
        <v>163</v>
      </c>
      <c r="D8" s="7"/>
      <c r="E8" s="13">
        <v>42.06</v>
      </c>
      <c r="F8" s="13"/>
      <c r="G8" s="14">
        <f t="shared" si="6"/>
        <v>42.06</v>
      </c>
      <c r="I8" s="15">
        <v>51.25</v>
      </c>
      <c r="J8" s="15">
        <v>5</v>
      </c>
      <c r="K8" s="14">
        <f t="shared" si="7"/>
        <v>56.25</v>
      </c>
      <c r="M8" s="16">
        <v>26.68</v>
      </c>
      <c r="N8" s="16">
        <v>0</v>
      </c>
      <c r="O8" s="14">
        <f t="shared" si="8"/>
        <v>26.68</v>
      </c>
      <c r="Q8" s="17">
        <v>27.78</v>
      </c>
      <c r="R8" s="17">
        <v>5</v>
      </c>
      <c r="S8" s="14">
        <f t="shared" si="9"/>
        <v>32.78</v>
      </c>
      <c r="U8" s="18"/>
      <c r="V8" s="18"/>
      <c r="W8" s="14">
        <f t="shared" si="10"/>
        <v>0</v>
      </c>
      <c r="Y8" s="44">
        <f t="shared" si="11"/>
        <v>157.77000000000001</v>
      </c>
    </row>
    <row r="9" spans="1:32">
      <c r="A9" s="7">
        <v>7</v>
      </c>
      <c r="B9" s="8" t="s">
        <v>31</v>
      </c>
      <c r="C9" s="56" t="s">
        <v>168</v>
      </c>
      <c r="D9" s="7"/>
      <c r="E9" s="13">
        <v>48.78</v>
      </c>
      <c r="F9" s="13"/>
      <c r="G9" s="14">
        <f t="shared" si="6"/>
        <v>48.78</v>
      </c>
      <c r="I9" s="15">
        <v>38.82</v>
      </c>
      <c r="J9" s="15"/>
      <c r="K9" s="14">
        <f t="shared" si="7"/>
        <v>38.82</v>
      </c>
      <c r="M9" s="16">
        <v>34.799999999999997</v>
      </c>
      <c r="N9" s="16"/>
      <c r="O9" s="14">
        <f t="shared" si="8"/>
        <v>34.799999999999997</v>
      </c>
      <c r="Q9" s="17">
        <v>32.049999999999997</v>
      </c>
      <c r="R9" s="17">
        <v>7</v>
      </c>
      <c r="S9" s="14">
        <f t="shared" si="9"/>
        <v>39.049999999999997</v>
      </c>
      <c r="U9" s="18"/>
      <c r="V9" s="18"/>
      <c r="W9" s="14">
        <f t="shared" si="10"/>
        <v>0</v>
      </c>
      <c r="Y9" s="44">
        <f t="shared" si="11"/>
        <v>161.44999999999999</v>
      </c>
    </row>
    <row r="10" spans="1:32">
      <c r="A10" s="7">
        <v>8</v>
      </c>
      <c r="B10" s="8" t="s">
        <v>31</v>
      </c>
      <c r="C10" s="56" t="s">
        <v>174</v>
      </c>
      <c r="D10" s="7"/>
      <c r="E10" s="13">
        <v>30.93</v>
      </c>
      <c r="F10" s="13"/>
      <c r="G10" s="14">
        <f t="shared" si="6"/>
        <v>30.93</v>
      </c>
      <c r="I10" s="15">
        <v>48.92</v>
      </c>
      <c r="J10" s="15">
        <v>14</v>
      </c>
      <c r="K10" s="14">
        <f t="shared" si="7"/>
        <v>62.92</v>
      </c>
      <c r="M10" s="16">
        <v>34.450000000000003</v>
      </c>
      <c r="N10" s="16">
        <v>5</v>
      </c>
      <c r="O10" s="14">
        <f t="shared" si="8"/>
        <v>39.450000000000003</v>
      </c>
      <c r="Q10" s="17">
        <v>29.37</v>
      </c>
      <c r="R10" s="17">
        <v>0</v>
      </c>
      <c r="S10" s="14">
        <f t="shared" si="9"/>
        <v>29.37</v>
      </c>
      <c r="U10" s="18"/>
      <c r="V10" s="18"/>
      <c r="W10" s="14">
        <f t="shared" si="10"/>
        <v>0</v>
      </c>
      <c r="Y10" s="44">
        <f t="shared" si="11"/>
        <v>162.67000000000002</v>
      </c>
    </row>
    <row r="11" spans="1:32">
      <c r="A11" s="7">
        <v>9</v>
      </c>
      <c r="B11" s="8" t="s">
        <v>31</v>
      </c>
      <c r="C11" s="56" t="s">
        <v>170</v>
      </c>
      <c r="D11" s="7"/>
      <c r="E11" s="13">
        <v>32.96</v>
      </c>
      <c r="F11" s="13">
        <v>0</v>
      </c>
      <c r="G11" s="14">
        <f t="shared" si="6"/>
        <v>32.96</v>
      </c>
      <c r="I11" s="15">
        <v>42.9</v>
      </c>
      <c r="J11" s="15">
        <v>7</v>
      </c>
      <c r="K11" s="14">
        <f t="shared" si="7"/>
        <v>49.9</v>
      </c>
      <c r="M11" s="16">
        <v>40.409999999999997</v>
      </c>
      <c r="N11" s="16">
        <v>5</v>
      </c>
      <c r="O11" s="14">
        <f t="shared" si="8"/>
        <v>45.41</v>
      </c>
      <c r="Q11" s="17">
        <v>31.16</v>
      </c>
      <c r="R11" s="17">
        <v>7</v>
      </c>
      <c r="S11" s="14">
        <f t="shared" si="9"/>
        <v>38.159999999999997</v>
      </c>
      <c r="U11" s="18"/>
      <c r="V11" s="18"/>
      <c r="W11" s="14">
        <f t="shared" si="10"/>
        <v>0</v>
      </c>
      <c r="Y11" s="44">
        <f t="shared" si="11"/>
        <v>166.43</v>
      </c>
      <c r="AA11" s="11"/>
    </row>
    <row r="12" spans="1:32">
      <c r="A12" s="7">
        <v>10</v>
      </c>
      <c r="B12" s="8" t="s">
        <v>31</v>
      </c>
      <c r="C12" s="56" t="s">
        <v>142</v>
      </c>
      <c r="D12" s="7"/>
      <c r="E12" s="13">
        <v>40.31</v>
      </c>
      <c r="F12" s="13">
        <v>0</v>
      </c>
      <c r="G12" s="14">
        <f t="shared" si="6"/>
        <v>40.31</v>
      </c>
      <c r="I12" s="15">
        <v>36.94</v>
      </c>
      <c r="J12" s="15">
        <v>24</v>
      </c>
      <c r="K12" s="14">
        <f t="shared" si="7"/>
        <v>60.94</v>
      </c>
      <c r="M12" s="16">
        <v>39.86</v>
      </c>
      <c r="N12" s="16">
        <v>0</v>
      </c>
      <c r="O12" s="14">
        <f t="shared" si="8"/>
        <v>39.86</v>
      </c>
      <c r="Q12" s="17">
        <v>27.5</v>
      </c>
      <c r="R12" s="17">
        <v>7</v>
      </c>
      <c r="S12" s="14">
        <f t="shared" si="9"/>
        <v>34.5</v>
      </c>
      <c r="U12" s="18">
        <v>0</v>
      </c>
      <c r="V12" s="18">
        <v>0</v>
      </c>
      <c r="W12" s="14">
        <f t="shared" si="10"/>
        <v>0</v>
      </c>
      <c r="Y12" s="44">
        <f t="shared" si="11"/>
        <v>175.61</v>
      </c>
      <c r="AA12" s="11"/>
    </row>
    <row r="13" spans="1:32">
      <c r="A13" s="7">
        <v>11</v>
      </c>
      <c r="B13" s="8" t="s">
        <v>31</v>
      </c>
      <c r="C13" s="56" t="s">
        <v>162</v>
      </c>
      <c r="D13" s="7"/>
      <c r="E13" s="13">
        <v>36.46</v>
      </c>
      <c r="F13" s="13"/>
      <c r="G13" s="14">
        <f t="shared" si="6"/>
        <v>36.46</v>
      </c>
      <c r="I13" s="15">
        <v>62.26</v>
      </c>
      <c r="J13" s="15"/>
      <c r="K13" s="14">
        <f t="shared" si="7"/>
        <v>62.26</v>
      </c>
      <c r="M13" s="16">
        <v>37.07</v>
      </c>
      <c r="N13" s="16"/>
      <c r="O13" s="14">
        <f t="shared" si="8"/>
        <v>37.07</v>
      </c>
      <c r="Q13" s="17">
        <v>36.71</v>
      </c>
      <c r="R13" s="17">
        <v>5</v>
      </c>
      <c r="S13" s="14">
        <f t="shared" si="9"/>
        <v>41.71</v>
      </c>
      <c r="U13" s="18"/>
      <c r="V13" s="18"/>
      <c r="W13" s="14">
        <f t="shared" si="10"/>
        <v>0</v>
      </c>
      <c r="Y13" s="44">
        <f t="shared" si="11"/>
        <v>177.5</v>
      </c>
      <c r="AA13" s="11"/>
    </row>
    <row r="14" spans="1:32">
      <c r="A14" s="7">
        <v>12</v>
      </c>
      <c r="B14" s="8" t="s">
        <v>31</v>
      </c>
      <c r="C14" s="56" t="s">
        <v>150</v>
      </c>
      <c r="D14" s="7"/>
      <c r="E14" s="13">
        <v>33.880000000000003</v>
      </c>
      <c r="F14" s="13"/>
      <c r="G14" s="14">
        <f t="shared" si="6"/>
        <v>33.880000000000003</v>
      </c>
      <c r="I14" s="15">
        <v>47.39</v>
      </c>
      <c r="J14" s="15">
        <v>26</v>
      </c>
      <c r="K14" s="14">
        <f t="shared" si="7"/>
        <v>73.39</v>
      </c>
      <c r="M14" s="16">
        <v>29.45</v>
      </c>
      <c r="N14" s="16">
        <v>5</v>
      </c>
      <c r="O14" s="14">
        <f t="shared" si="8"/>
        <v>34.450000000000003</v>
      </c>
      <c r="Q14" s="17">
        <v>25.78</v>
      </c>
      <c r="R14" s="17">
        <v>10</v>
      </c>
      <c r="S14" s="14">
        <f t="shared" si="9"/>
        <v>35.78</v>
      </c>
      <c r="U14" s="18"/>
      <c r="V14" s="18"/>
      <c r="W14" s="14">
        <f t="shared" si="10"/>
        <v>0</v>
      </c>
      <c r="Y14" s="44">
        <f t="shared" si="11"/>
        <v>177.5</v>
      </c>
      <c r="AA14" s="11"/>
    </row>
    <row r="15" spans="1:32">
      <c r="A15" s="7">
        <v>13</v>
      </c>
      <c r="B15" s="8" t="s">
        <v>31</v>
      </c>
      <c r="C15" s="56" t="s">
        <v>159</v>
      </c>
      <c r="D15" s="7"/>
      <c r="E15" s="13">
        <v>34.96</v>
      </c>
      <c r="F15" s="13">
        <v>0</v>
      </c>
      <c r="G15" s="14">
        <f t="shared" si="6"/>
        <v>34.96</v>
      </c>
      <c r="I15" s="15">
        <v>45.09</v>
      </c>
      <c r="J15" s="15">
        <v>10</v>
      </c>
      <c r="K15" s="14">
        <f t="shared" si="7"/>
        <v>55.09</v>
      </c>
      <c r="M15" s="16">
        <v>56.93</v>
      </c>
      <c r="N15" s="16">
        <v>0</v>
      </c>
      <c r="O15" s="14">
        <f t="shared" si="8"/>
        <v>56.93</v>
      </c>
      <c r="Q15" s="17">
        <v>27.06</v>
      </c>
      <c r="R15" s="17">
        <v>7</v>
      </c>
      <c r="S15" s="14">
        <f t="shared" si="9"/>
        <v>34.06</v>
      </c>
      <c r="U15" s="18">
        <v>0</v>
      </c>
      <c r="V15" s="18">
        <v>0</v>
      </c>
      <c r="W15" s="14">
        <f t="shared" si="10"/>
        <v>0</v>
      </c>
      <c r="Y15" s="44">
        <f t="shared" si="11"/>
        <v>181.04000000000002</v>
      </c>
      <c r="AA15" s="11"/>
    </row>
    <row r="16" spans="1:32">
      <c r="A16" s="7">
        <v>14</v>
      </c>
      <c r="B16" s="8" t="s">
        <v>31</v>
      </c>
      <c r="C16" s="56" t="s">
        <v>151</v>
      </c>
      <c r="D16" s="7"/>
      <c r="E16" s="13">
        <v>57.68</v>
      </c>
      <c r="F16" s="13">
        <v>0</v>
      </c>
      <c r="G16" s="14">
        <f t="shared" si="6"/>
        <v>57.68</v>
      </c>
      <c r="I16" s="15">
        <v>41.1</v>
      </c>
      <c r="J16" s="15">
        <v>0</v>
      </c>
      <c r="K16" s="14">
        <f t="shared" si="7"/>
        <v>41.1</v>
      </c>
      <c r="M16" s="16">
        <v>52.99</v>
      </c>
      <c r="N16" s="16">
        <v>0</v>
      </c>
      <c r="O16" s="14">
        <f t="shared" si="8"/>
        <v>52.99</v>
      </c>
      <c r="Q16" s="17">
        <v>37.130000000000003</v>
      </c>
      <c r="R16" s="17">
        <v>0</v>
      </c>
      <c r="S16" s="14">
        <f t="shared" si="9"/>
        <v>37.130000000000003</v>
      </c>
      <c r="U16" s="18">
        <v>0</v>
      </c>
      <c r="V16" s="18">
        <v>0</v>
      </c>
      <c r="W16" s="14">
        <f t="shared" si="10"/>
        <v>0</v>
      </c>
      <c r="Y16" s="44">
        <f t="shared" si="11"/>
        <v>188.9</v>
      </c>
      <c r="AA16" s="11"/>
    </row>
    <row r="17" spans="1:27">
      <c r="A17" s="7">
        <v>15</v>
      </c>
      <c r="B17" s="8" t="s">
        <v>31</v>
      </c>
      <c r="C17" s="56" t="s">
        <v>146</v>
      </c>
      <c r="D17" s="7"/>
      <c r="E17" s="13">
        <v>44.94</v>
      </c>
      <c r="F17" s="13"/>
      <c r="G17" s="14">
        <f t="shared" si="6"/>
        <v>44.94</v>
      </c>
      <c r="I17" s="15">
        <v>57.13</v>
      </c>
      <c r="J17" s="15">
        <v>10</v>
      </c>
      <c r="K17" s="14">
        <f t="shared" si="7"/>
        <v>67.13</v>
      </c>
      <c r="M17" s="16">
        <v>35.03</v>
      </c>
      <c r="N17" s="16"/>
      <c r="O17" s="14">
        <f t="shared" si="8"/>
        <v>35.03</v>
      </c>
      <c r="Q17" s="17">
        <v>31.57</v>
      </c>
      <c r="R17" s="17">
        <v>20</v>
      </c>
      <c r="S17" s="14">
        <f t="shared" si="9"/>
        <v>51.57</v>
      </c>
      <c r="U17" s="18"/>
      <c r="V17" s="18"/>
      <c r="W17" s="14">
        <f t="shared" si="10"/>
        <v>0</v>
      </c>
      <c r="Y17" s="44">
        <f t="shared" si="11"/>
        <v>198.67</v>
      </c>
      <c r="AA17" s="11"/>
    </row>
    <row r="18" spans="1:27">
      <c r="A18" s="7">
        <v>16</v>
      </c>
      <c r="B18" s="8" t="s">
        <v>173</v>
      </c>
      <c r="C18" s="56" t="s">
        <v>181</v>
      </c>
      <c r="D18" s="7"/>
      <c r="E18" s="13">
        <v>33.590000000000003</v>
      </c>
      <c r="F18" s="13">
        <v>47</v>
      </c>
      <c r="G18" s="14">
        <f t="shared" si="6"/>
        <v>80.59</v>
      </c>
      <c r="I18" s="15">
        <v>41.43</v>
      </c>
      <c r="J18" s="15"/>
      <c r="K18" s="14">
        <f t="shared" si="7"/>
        <v>41.43</v>
      </c>
      <c r="M18" s="16">
        <v>44.14</v>
      </c>
      <c r="N18" s="16"/>
      <c r="O18" s="14">
        <f t="shared" si="8"/>
        <v>44.14</v>
      </c>
      <c r="Q18" s="17">
        <v>30</v>
      </c>
      <c r="R18" s="17">
        <v>5</v>
      </c>
      <c r="S18" s="14">
        <f t="shared" si="9"/>
        <v>35</v>
      </c>
      <c r="U18" s="18"/>
      <c r="V18" s="18"/>
      <c r="W18" s="14">
        <f t="shared" si="10"/>
        <v>0</v>
      </c>
      <c r="Y18" s="44">
        <f t="shared" si="11"/>
        <v>201.16</v>
      </c>
      <c r="AA18" s="11"/>
    </row>
    <row r="19" spans="1:27">
      <c r="A19" s="7">
        <v>17</v>
      </c>
      <c r="B19" s="8" t="s">
        <v>31</v>
      </c>
      <c r="C19" s="56" t="s">
        <v>176</v>
      </c>
      <c r="D19" s="7"/>
      <c r="E19" s="13">
        <v>38.07</v>
      </c>
      <c r="F19" s="13"/>
      <c r="G19" s="14">
        <f t="shared" si="6"/>
        <v>38.07</v>
      </c>
      <c r="I19" s="15">
        <v>54.75</v>
      </c>
      <c r="J19" s="15">
        <v>26</v>
      </c>
      <c r="K19" s="14">
        <f t="shared" si="7"/>
        <v>80.75</v>
      </c>
      <c r="M19" s="16">
        <v>41.67</v>
      </c>
      <c r="N19" s="16"/>
      <c r="O19" s="14">
        <f t="shared" si="8"/>
        <v>41.67</v>
      </c>
      <c r="Q19" s="17">
        <v>28.61</v>
      </c>
      <c r="R19" s="17">
        <v>14</v>
      </c>
      <c r="S19" s="14">
        <f t="shared" si="9"/>
        <v>42.61</v>
      </c>
      <c r="U19" s="18"/>
      <c r="V19" s="18"/>
      <c r="W19" s="14">
        <f t="shared" si="10"/>
        <v>0</v>
      </c>
      <c r="Y19" s="44">
        <f t="shared" si="11"/>
        <v>203.1</v>
      </c>
      <c r="AA19" s="11"/>
    </row>
    <row r="20" spans="1:27">
      <c r="A20" s="7">
        <v>18</v>
      </c>
      <c r="B20" s="8" t="s">
        <v>173</v>
      </c>
      <c r="C20" s="56" t="s">
        <v>148</v>
      </c>
      <c r="D20" s="7"/>
      <c r="E20" s="13">
        <v>35.65</v>
      </c>
      <c r="F20" s="13">
        <v>0</v>
      </c>
      <c r="G20" s="14">
        <v>0</v>
      </c>
      <c r="I20" s="15">
        <v>48.6</v>
      </c>
      <c r="J20" s="15">
        <v>35</v>
      </c>
      <c r="K20" s="14">
        <f t="shared" si="7"/>
        <v>83.6</v>
      </c>
      <c r="M20" s="16">
        <v>51.48</v>
      </c>
      <c r="N20" s="16">
        <v>10</v>
      </c>
      <c r="O20" s="14">
        <f t="shared" si="8"/>
        <v>61.48</v>
      </c>
      <c r="Q20" s="17">
        <v>30.94</v>
      </c>
      <c r="R20" s="17">
        <v>28</v>
      </c>
      <c r="S20" s="14">
        <f t="shared" si="9"/>
        <v>58.94</v>
      </c>
      <c r="U20" s="18">
        <v>0</v>
      </c>
      <c r="V20" s="18">
        <v>0</v>
      </c>
      <c r="W20" s="14">
        <f t="shared" si="10"/>
        <v>0</v>
      </c>
      <c r="Y20" s="44">
        <f t="shared" si="11"/>
        <v>204.01999999999998</v>
      </c>
      <c r="AA20" s="11"/>
    </row>
    <row r="21" spans="1:27">
      <c r="A21" s="7">
        <v>19</v>
      </c>
      <c r="B21" s="8" t="s">
        <v>31</v>
      </c>
      <c r="C21" s="56" t="s">
        <v>164</v>
      </c>
      <c r="D21" s="7"/>
      <c r="E21" s="13">
        <v>42.45</v>
      </c>
      <c r="F21" s="13"/>
      <c r="G21" s="14">
        <f t="shared" ref="G21:G42" si="12">SUM(E21:F21)</f>
        <v>42.45</v>
      </c>
      <c r="I21" s="15">
        <v>44.04</v>
      </c>
      <c r="J21" s="15">
        <v>10</v>
      </c>
      <c r="K21" s="14">
        <f t="shared" si="7"/>
        <v>54.04</v>
      </c>
      <c r="M21" s="16">
        <v>49.68</v>
      </c>
      <c r="N21" s="16">
        <v>5</v>
      </c>
      <c r="O21" s="14">
        <f t="shared" si="8"/>
        <v>54.68</v>
      </c>
      <c r="Q21" s="17">
        <v>41.61</v>
      </c>
      <c r="R21" s="17">
        <v>14</v>
      </c>
      <c r="S21" s="14">
        <f t="shared" si="9"/>
        <v>55.61</v>
      </c>
      <c r="U21" s="18"/>
      <c r="V21" s="18"/>
      <c r="W21" s="14">
        <f t="shared" si="10"/>
        <v>0</v>
      </c>
      <c r="Y21" s="44">
        <f t="shared" si="11"/>
        <v>206.77999999999997</v>
      </c>
      <c r="AA21" s="11"/>
    </row>
    <row r="22" spans="1:27">
      <c r="A22" s="7">
        <v>20</v>
      </c>
      <c r="B22" s="8" t="s">
        <v>175</v>
      </c>
      <c r="C22" s="56" t="s">
        <v>149</v>
      </c>
      <c r="D22" s="7"/>
      <c r="E22" s="13">
        <v>36.86</v>
      </c>
      <c r="F22" s="13">
        <v>0</v>
      </c>
      <c r="G22" s="14">
        <f t="shared" si="12"/>
        <v>36.86</v>
      </c>
      <c r="I22" s="15">
        <v>38.26</v>
      </c>
      <c r="J22" s="15">
        <v>26</v>
      </c>
      <c r="K22" s="14">
        <f t="shared" si="7"/>
        <v>64.259999999999991</v>
      </c>
      <c r="M22" s="16">
        <v>61.04</v>
      </c>
      <c r="N22" s="16">
        <v>0</v>
      </c>
      <c r="O22" s="14">
        <f t="shared" si="8"/>
        <v>61.04</v>
      </c>
      <c r="Q22" s="17">
        <v>33.94</v>
      </c>
      <c r="R22" s="17">
        <v>19</v>
      </c>
      <c r="S22" s="14">
        <f t="shared" si="9"/>
        <v>52.94</v>
      </c>
      <c r="U22" s="18">
        <v>0</v>
      </c>
      <c r="V22" s="18">
        <v>0</v>
      </c>
      <c r="W22" s="14">
        <f t="shared" si="10"/>
        <v>0</v>
      </c>
      <c r="Y22" s="44">
        <f t="shared" si="11"/>
        <v>215.09999999999997</v>
      </c>
      <c r="AA22" s="11"/>
    </row>
    <row r="23" spans="1:27">
      <c r="A23" s="7">
        <v>21</v>
      </c>
      <c r="B23" s="8" t="s">
        <v>173</v>
      </c>
      <c r="C23" s="56" t="s">
        <v>143</v>
      </c>
      <c r="D23" s="7"/>
      <c r="E23" s="13">
        <v>50.44</v>
      </c>
      <c r="F23" s="13"/>
      <c r="G23" s="14">
        <f t="shared" si="12"/>
        <v>50.44</v>
      </c>
      <c r="I23" s="15">
        <v>59.51</v>
      </c>
      <c r="J23" s="15">
        <v>0</v>
      </c>
      <c r="K23" s="14">
        <f t="shared" si="7"/>
        <v>59.51</v>
      </c>
      <c r="M23" s="16">
        <v>63.45</v>
      </c>
      <c r="N23" s="16">
        <v>0</v>
      </c>
      <c r="O23" s="14">
        <f t="shared" si="8"/>
        <v>63.45</v>
      </c>
      <c r="Q23" s="17">
        <v>42.12</v>
      </c>
      <c r="R23" s="17">
        <v>0</v>
      </c>
      <c r="S23" s="14">
        <f t="shared" si="9"/>
        <v>42.12</v>
      </c>
      <c r="U23" s="18">
        <v>0</v>
      </c>
      <c r="V23" s="18">
        <v>0</v>
      </c>
      <c r="W23" s="14">
        <f t="shared" si="10"/>
        <v>0</v>
      </c>
      <c r="Y23" s="44">
        <f t="shared" si="11"/>
        <v>215.51999999999998</v>
      </c>
      <c r="AA23" s="11"/>
    </row>
    <row r="24" spans="1:27">
      <c r="A24" s="7">
        <v>22</v>
      </c>
      <c r="B24" s="8" t="s">
        <v>31</v>
      </c>
      <c r="C24" s="56" t="s">
        <v>169</v>
      </c>
      <c r="D24" s="7"/>
      <c r="E24" s="13">
        <v>58.48</v>
      </c>
      <c r="F24" s="13"/>
      <c r="G24" s="14">
        <f t="shared" si="12"/>
        <v>58.48</v>
      </c>
      <c r="I24" s="15">
        <v>49.5</v>
      </c>
      <c r="J24" s="15">
        <v>15</v>
      </c>
      <c r="K24" s="14">
        <f t="shared" si="7"/>
        <v>64.5</v>
      </c>
      <c r="M24" s="16">
        <v>47.58</v>
      </c>
      <c r="N24" s="16">
        <v>0</v>
      </c>
      <c r="O24" s="14">
        <f t="shared" si="8"/>
        <v>47.58</v>
      </c>
      <c r="Q24" s="17">
        <v>37.39</v>
      </c>
      <c r="R24" s="17">
        <v>15</v>
      </c>
      <c r="S24" s="14">
        <f t="shared" si="9"/>
        <v>52.39</v>
      </c>
      <c r="U24" s="18"/>
      <c r="V24" s="18"/>
      <c r="W24" s="14">
        <f t="shared" si="10"/>
        <v>0</v>
      </c>
      <c r="Y24" s="44">
        <f t="shared" si="11"/>
        <v>222.95</v>
      </c>
      <c r="AA24" s="11"/>
    </row>
    <row r="25" spans="1:27">
      <c r="A25" s="7">
        <v>23</v>
      </c>
      <c r="B25" s="8" t="s">
        <v>31</v>
      </c>
      <c r="C25" s="56" t="s">
        <v>180</v>
      </c>
      <c r="D25" s="7"/>
      <c r="E25" s="13">
        <v>56.37</v>
      </c>
      <c r="F25" s="13">
        <v>35</v>
      </c>
      <c r="G25" s="14">
        <f t="shared" si="12"/>
        <v>91.37</v>
      </c>
      <c r="I25" s="15">
        <v>57.39</v>
      </c>
      <c r="J25" s="15"/>
      <c r="K25" s="14">
        <f t="shared" si="7"/>
        <v>57.39</v>
      </c>
      <c r="M25" s="16">
        <v>55.2</v>
      </c>
      <c r="N25" s="16"/>
      <c r="O25" s="14">
        <f t="shared" si="8"/>
        <v>55.2</v>
      </c>
      <c r="Q25" s="17">
        <v>47.37</v>
      </c>
      <c r="R25" s="17">
        <v>5</v>
      </c>
      <c r="S25" s="14">
        <f t="shared" si="9"/>
        <v>52.37</v>
      </c>
      <c r="U25" s="18"/>
      <c r="V25" s="18"/>
      <c r="W25" s="14">
        <f t="shared" si="10"/>
        <v>0</v>
      </c>
      <c r="Y25" s="44">
        <f t="shared" si="11"/>
        <v>256.33</v>
      </c>
      <c r="AA25" s="11"/>
    </row>
    <row r="26" spans="1:27">
      <c r="A26" s="7">
        <v>24</v>
      </c>
      <c r="B26" s="8" t="s">
        <v>31</v>
      </c>
      <c r="C26" s="56" t="s">
        <v>144</v>
      </c>
      <c r="D26" s="7"/>
      <c r="E26" s="45">
        <v>48.92</v>
      </c>
      <c r="F26" s="45">
        <v>42</v>
      </c>
      <c r="G26" s="14">
        <f t="shared" si="12"/>
        <v>90.92</v>
      </c>
      <c r="H26" s="46"/>
      <c r="I26" s="47">
        <v>49.16</v>
      </c>
      <c r="J26" s="47">
        <v>5</v>
      </c>
      <c r="K26" s="14">
        <f t="shared" si="7"/>
        <v>54.16</v>
      </c>
      <c r="L26" s="46"/>
      <c r="M26" s="48">
        <v>48.82</v>
      </c>
      <c r="N26" s="16">
        <v>0</v>
      </c>
      <c r="O26" s="14">
        <f t="shared" si="8"/>
        <v>48.82</v>
      </c>
      <c r="P26" s="46"/>
      <c r="Q26" s="49">
        <v>27.6</v>
      </c>
      <c r="R26" s="17">
        <v>35</v>
      </c>
      <c r="S26" s="14">
        <f t="shared" si="9"/>
        <v>62.6</v>
      </c>
      <c r="T26" s="46"/>
      <c r="U26" s="50">
        <v>0</v>
      </c>
      <c r="V26" s="50">
        <v>0</v>
      </c>
      <c r="W26" s="14">
        <f t="shared" si="10"/>
        <v>0</v>
      </c>
      <c r="X26" s="51"/>
      <c r="Y26" s="44">
        <f t="shared" si="11"/>
        <v>256.5</v>
      </c>
      <c r="AA26" s="11"/>
    </row>
    <row r="27" spans="1:27">
      <c r="A27" s="7">
        <v>25</v>
      </c>
      <c r="B27" s="8" t="s">
        <v>31</v>
      </c>
      <c r="C27" s="56" t="s">
        <v>171</v>
      </c>
      <c r="D27" s="7"/>
      <c r="E27" s="13">
        <v>0</v>
      </c>
      <c r="F27" s="13"/>
      <c r="G27" s="14">
        <f t="shared" si="12"/>
        <v>0</v>
      </c>
      <c r="I27" s="15">
        <v>56.13</v>
      </c>
      <c r="J27" s="15">
        <v>71</v>
      </c>
      <c r="K27" s="14">
        <f t="shared" si="7"/>
        <v>127.13</v>
      </c>
      <c r="M27" s="16">
        <v>63.84</v>
      </c>
      <c r="N27" s="16">
        <v>5</v>
      </c>
      <c r="O27" s="14">
        <f t="shared" si="8"/>
        <v>68.84</v>
      </c>
      <c r="Q27" s="17">
        <v>46.43</v>
      </c>
      <c r="R27" s="17">
        <v>33</v>
      </c>
      <c r="S27" s="14">
        <f t="shared" si="9"/>
        <v>79.430000000000007</v>
      </c>
      <c r="U27" s="18"/>
      <c r="V27" s="18"/>
      <c r="W27" s="14">
        <f t="shared" si="10"/>
        <v>0</v>
      </c>
      <c r="Y27" s="44">
        <f t="shared" si="11"/>
        <v>275.39999999999998</v>
      </c>
      <c r="AA27" s="11"/>
    </row>
    <row r="28" spans="1:27">
      <c r="A28" s="7">
        <v>26</v>
      </c>
      <c r="B28" s="8" t="s">
        <v>173</v>
      </c>
      <c r="C28" s="56" t="s">
        <v>158</v>
      </c>
      <c r="D28" s="7"/>
      <c r="E28" s="13">
        <v>50.88</v>
      </c>
      <c r="F28" s="13">
        <v>0</v>
      </c>
      <c r="G28" s="14">
        <f t="shared" si="12"/>
        <v>50.88</v>
      </c>
      <c r="I28" s="15">
        <v>51.56</v>
      </c>
      <c r="J28" s="15">
        <v>29</v>
      </c>
      <c r="K28" s="14">
        <f t="shared" si="7"/>
        <v>80.56</v>
      </c>
      <c r="M28" s="16">
        <v>83.01</v>
      </c>
      <c r="N28" s="16">
        <v>15</v>
      </c>
      <c r="O28" s="14">
        <f t="shared" si="8"/>
        <v>98.01</v>
      </c>
      <c r="Q28" s="17">
        <v>29.65</v>
      </c>
      <c r="R28" s="17">
        <v>21</v>
      </c>
      <c r="S28" s="14">
        <f t="shared" si="9"/>
        <v>50.65</v>
      </c>
      <c r="U28" s="18">
        <v>0</v>
      </c>
      <c r="V28" s="18">
        <v>0</v>
      </c>
      <c r="W28" s="14">
        <f t="shared" si="10"/>
        <v>0</v>
      </c>
      <c r="Y28" s="44">
        <f t="shared" si="11"/>
        <v>280.10000000000002</v>
      </c>
      <c r="AA28" s="11"/>
    </row>
    <row r="29" spans="1:27">
      <c r="A29" s="7">
        <v>27</v>
      </c>
      <c r="B29" s="8" t="s">
        <v>173</v>
      </c>
      <c r="C29" s="56" t="s">
        <v>152</v>
      </c>
      <c r="D29" s="7"/>
      <c r="E29" s="45">
        <v>53.56</v>
      </c>
      <c r="F29" s="45">
        <v>33</v>
      </c>
      <c r="G29" s="14">
        <f t="shared" si="12"/>
        <v>86.56</v>
      </c>
      <c r="H29" s="46"/>
      <c r="I29" s="47">
        <v>47.44</v>
      </c>
      <c r="J29" s="47">
        <v>0</v>
      </c>
      <c r="K29" s="14">
        <f t="shared" si="7"/>
        <v>47.44</v>
      </c>
      <c r="L29" s="46"/>
      <c r="M29" s="48">
        <v>85.49</v>
      </c>
      <c r="N29" s="16">
        <v>0</v>
      </c>
      <c r="O29" s="14">
        <f t="shared" si="8"/>
        <v>85.49</v>
      </c>
      <c r="P29" s="46"/>
      <c r="Q29" s="49">
        <v>39.96</v>
      </c>
      <c r="R29" s="17">
        <v>28</v>
      </c>
      <c r="S29" s="14">
        <f t="shared" si="9"/>
        <v>67.960000000000008</v>
      </c>
      <c r="T29" s="46"/>
      <c r="U29" s="50">
        <v>0</v>
      </c>
      <c r="V29" s="50">
        <v>0</v>
      </c>
      <c r="W29" s="14">
        <f t="shared" si="10"/>
        <v>0</v>
      </c>
      <c r="X29" s="51"/>
      <c r="Y29" s="44">
        <f t="shared" si="11"/>
        <v>287.45</v>
      </c>
      <c r="AA29" s="11"/>
    </row>
    <row r="30" spans="1:27">
      <c r="A30" s="7">
        <v>28</v>
      </c>
      <c r="B30" s="8" t="s">
        <v>31</v>
      </c>
      <c r="C30" s="56" t="s">
        <v>157</v>
      </c>
      <c r="D30" s="7"/>
      <c r="E30" s="13">
        <v>54.06</v>
      </c>
      <c r="F30" s="13">
        <v>43</v>
      </c>
      <c r="G30" s="14">
        <f t="shared" si="12"/>
        <v>97.06</v>
      </c>
      <c r="I30" s="15">
        <v>60.08</v>
      </c>
      <c r="J30" s="15">
        <v>0</v>
      </c>
      <c r="K30" s="14">
        <f t="shared" si="7"/>
        <v>60.08</v>
      </c>
      <c r="M30" s="16">
        <v>56.75</v>
      </c>
      <c r="N30" s="16">
        <v>0</v>
      </c>
      <c r="O30" s="14">
        <f t="shared" si="8"/>
        <v>56.75</v>
      </c>
      <c r="Q30" s="17">
        <v>44.77</v>
      </c>
      <c r="R30" s="17">
        <v>38</v>
      </c>
      <c r="S30" s="14">
        <f t="shared" si="9"/>
        <v>82.77000000000001</v>
      </c>
      <c r="U30" s="18">
        <v>0</v>
      </c>
      <c r="V30" s="18">
        <v>0</v>
      </c>
      <c r="W30" s="14">
        <f t="shared" si="10"/>
        <v>0</v>
      </c>
      <c r="Y30" s="44">
        <f t="shared" si="11"/>
        <v>296.66000000000003</v>
      </c>
      <c r="AA30" s="11"/>
    </row>
    <row r="31" spans="1:27">
      <c r="A31" s="7">
        <v>29</v>
      </c>
      <c r="B31" s="8" t="s">
        <v>31</v>
      </c>
      <c r="C31" s="56" t="s">
        <v>179</v>
      </c>
      <c r="D31" s="7"/>
      <c r="E31" s="13">
        <v>60.69</v>
      </c>
      <c r="F31" s="13">
        <v>19</v>
      </c>
      <c r="G31" s="14">
        <f t="shared" si="12"/>
        <v>79.69</v>
      </c>
      <c r="I31" s="15">
        <v>49.27</v>
      </c>
      <c r="J31" s="15"/>
      <c r="K31" s="14">
        <f t="shared" si="7"/>
        <v>49.27</v>
      </c>
      <c r="M31" s="16">
        <v>94.57</v>
      </c>
      <c r="N31" s="16">
        <v>5</v>
      </c>
      <c r="O31" s="14">
        <f t="shared" si="8"/>
        <v>99.57</v>
      </c>
      <c r="Q31" s="17">
        <v>51.46</v>
      </c>
      <c r="R31" s="17">
        <v>17</v>
      </c>
      <c r="S31" s="14">
        <f t="shared" si="9"/>
        <v>68.460000000000008</v>
      </c>
      <c r="U31" s="18"/>
      <c r="V31" s="18"/>
      <c r="W31" s="14">
        <f t="shared" si="10"/>
        <v>0</v>
      </c>
      <c r="Y31" s="44">
        <f t="shared" si="11"/>
        <v>296.99</v>
      </c>
      <c r="AA31" s="11"/>
    </row>
    <row r="32" spans="1:27">
      <c r="A32" s="7">
        <v>30</v>
      </c>
      <c r="B32" s="8"/>
      <c r="C32" s="56" t="s">
        <v>172</v>
      </c>
      <c r="D32" s="7"/>
      <c r="E32" s="13">
        <v>59.56</v>
      </c>
      <c r="F32" s="13">
        <v>15</v>
      </c>
      <c r="G32" s="14">
        <f t="shared" si="12"/>
        <v>74.56</v>
      </c>
      <c r="I32" s="15">
        <v>44.82</v>
      </c>
      <c r="J32" s="15">
        <v>56</v>
      </c>
      <c r="K32" s="14">
        <f t="shared" si="7"/>
        <v>100.82</v>
      </c>
      <c r="M32" s="16">
        <v>88.7</v>
      </c>
      <c r="N32" s="16">
        <v>0</v>
      </c>
      <c r="O32" s="14">
        <f t="shared" si="8"/>
        <v>88.7</v>
      </c>
      <c r="Q32" s="17">
        <v>37.340000000000003</v>
      </c>
      <c r="R32" s="17"/>
      <c r="S32" s="14">
        <f t="shared" si="9"/>
        <v>37.340000000000003</v>
      </c>
      <c r="U32" s="18"/>
      <c r="V32" s="18"/>
      <c r="W32" s="14">
        <f t="shared" si="10"/>
        <v>0</v>
      </c>
      <c r="Y32" s="44">
        <f t="shared" si="11"/>
        <v>301.42</v>
      </c>
    </row>
    <row r="33" spans="1:27">
      <c r="A33" s="7">
        <v>31</v>
      </c>
      <c r="B33" s="8"/>
      <c r="C33" s="56" t="s">
        <v>165</v>
      </c>
      <c r="D33" s="57"/>
      <c r="E33" s="13">
        <v>48.57</v>
      </c>
      <c r="F33" s="13"/>
      <c r="G33" s="14">
        <f t="shared" si="12"/>
        <v>48.57</v>
      </c>
      <c r="I33" s="15">
        <v>53.87</v>
      </c>
      <c r="J33" s="15">
        <v>56</v>
      </c>
      <c r="K33" s="14">
        <v>109.87</v>
      </c>
      <c r="M33" s="16">
        <v>74</v>
      </c>
      <c r="N33" s="16">
        <v>0</v>
      </c>
      <c r="O33" s="14">
        <f t="shared" si="8"/>
        <v>74</v>
      </c>
      <c r="Q33" s="17">
        <v>56.75</v>
      </c>
      <c r="R33" s="17">
        <v>14</v>
      </c>
      <c r="S33" s="14">
        <f t="shared" si="9"/>
        <v>70.75</v>
      </c>
      <c r="U33" s="18"/>
      <c r="V33" s="18"/>
      <c r="W33" s="14">
        <f t="shared" si="10"/>
        <v>0</v>
      </c>
      <c r="Y33" s="44">
        <f t="shared" si="11"/>
        <v>303.19</v>
      </c>
      <c r="AA33" s="11"/>
    </row>
    <row r="34" spans="1:27">
      <c r="A34" s="7">
        <v>32</v>
      </c>
      <c r="B34" s="8" t="s">
        <v>31</v>
      </c>
      <c r="C34" s="56" t="s">
        <v>177</v>
      </c>
      <c r="D34" s="57"/>
      <c r="E34" s="13">
        <v>74.97</v>
      </c>
      <c r="F34" s="13"/>
      <c r="G34" s="14">
        <f t="shared" si="12"/>
        <v>74.97</v>
      </c>
      <c r="I34" s="15">
        <v>59.08</v>
      </c>
      <c r="J34" s="15">
        <v>36</v>
      </c>
      <c r="K34" s="14">
        <f t="shared" ref="K34:K42" si="13">SUM(I34:J34)</f>
        <v>95.08</v>
      </c>
      <c r="M34" s="16">
        <v>84.47</v>
      </c>
      <c r="N34" s="16">
        <v>5</v>
      </c>
      <c r="O34" s="14">
        <f t="shared" si="8"/>
        <v>89.47</v>
      </c>
      <c r="Q34" s="17">
        <v>39.92</v>
      </c>
      <c r="R34" s="17">
        <v>7</v>
      </c>
      <c r="S34" s="14">
        <f t="shared" si="9"/>
        <v>46.92</v>
      </c>
      <c r="U34" s="18"/>
      <c r="V34" s="18"/>
      <c r="W34" s="14">
        <f t="shared" si="10"/>
        <v>0</v>
      </c>
      <c r="Y34" s="44">
        <f t="shared" si="11"/>
        <v>306.43999999999994</v>
      </c>
      <c r="AA34" s="11"/>
    </row>
    <row r="35" spans="1:27">
      <c r="A35" s="7">
        <v>33</v>
      </c>
      <c r="B35" s="8" t="s">
        <v>31</v>
      </c>
      <c r="C35" s="56" t="s">
        <v>145</v>
      </c>
      <c r="D35" s="57"/>
      <c r="E35" s="13">
        <v>69.48</v>
      </c>
      <c r="F35" s="13">
        <v>0</v>
      </c>
      <c r="G35" s="14">
        <f t="shared" si="12"/>
        <v>69.48</v>
      </c>
      <c r="I35" s="15">
        <v>63.81</v>
      </c>
      <c r="J35" s="15">
        <v>35</v>
      </c>
      <c r="K35" s="14">
        <f t="shared" si="13"/>
        <v>98.81</v>
      </c>
      <c r="M35" s="16">
        <v>78.87</v>
      </c>
      <c r="N35" s="16">
        <v>0</v>
      </c>
      <c r="O35" s="14">
        <f t="shared" si="8"/>
        <v>78.87</v>
      </c>
      <c r="Q35" s="17">
        <v>39.619999999999997</v>
      </c>
      <c r="R35" s="17">
        <v>21</v>
      </c>
      <c r="S35" s="14">
        <f t="shared" si="9"/>
        <v>60.62</v>
      </c>
      <c r="U35" s="18">
        <v>0</v>
      </c>
      <c r="V35" s="18">
        <v>0</v>
      </c>
      <c r="W35" s="14">
        <f t="shared" si="10"/>
        <v>0</v>
      </c>
      <c r="Y35" s="44">
        <f t="shared" si="11"/>
        <v>307.78000000000003</v>
      </c>
      <c r="AA35" s="11"/>
    </row>
    <row r="36" spans="1:27">
      <c r="A36" s="7">
        <v>34</v>
      </c>
      <c r="B36" s="8" t="s">
        <v>31</v>
      </c>
      <c r="C36" s="56" t="s">
        <v>160</v>
      </c>
      <c r="D36" s="57"/>
      <c r="E36" s="13">
        <v>42.31</v>
      </c>
      <c r="F36" s="13">
        <v>0</v>
      </c>
      <c r="G36" s="14">
        <f t="shared" si="12"/>
        <v>42.31</v>
      </c>
      <c r="I36" s="15">
        <v>46.14</v>
      </c>
      <c r="J36" s="15">
        <v>48</v>
      </c>
      <c r="K36" s="14">
        <f t="shared" si="13"/>
        <v>94.14</v>
      </c>
      <c r="M36" s="16">
        <v>128.22</v>
      </c>
      <c r="N36" s="16">
        <v>17</v>
      </c>
      <c r="O36" s="14">
        <f t="shared" si="8"/>
        <v>145.22</v>
      </c>
      <c r="Q36" s="17">
        <v>35.33</v>
      </c>
      <c r="R36" s="17">
        <v>17</v>
      </c>
      <c r="S36" s="14">
        <f t="shared" si="9"/>
        <v>52.33</v>
      </c>
      <c r="U36" s="18">
        <v>0</v>
      </c>
      <c r="V36" s="18">
        <v>0</v>
      </c>
      <c r="W36" s="14">
        <f t="shared" si="10"/>
        <v>0</v>
      </c>
      <c r="Y36" s="44">
        <f t="shared" si="11"/>
        <v>334</v>
      </c>
      <c r="AA36" s="11"/>
    </row>
    <row r="37" spans="1:27">
      <c r="A37" s="7">
        <v>35</v>
      </c>
      <c r="B37" s="8" t="s">
        <v>31</v>
      </c>
      <c r="C37" s="56" t="s">
        <v>166</v>
      </c>
      <c r="D37" s="57"/>
      <c r="E37" s="13">
        <v>42.39</v>
      </c>
      <c r="F37" s="13">
        <v>0</v>
      </c>
      <c r="G37" s="14">
        <f t="shared" si="12"/>
        <v>42.39</v>
      </c>
      <c r="I37" s="15">
        <v>47.59</v>
      </c>
      <c r="J37" s="15">
        <v>55</v>
      </c>
      <c r="K37" s="14">
        <f t="shared" si="13"/>
        <v>102.59</v>
      </c>
      <c r="M37" s="16">
        <v>109.96</v>
      </c>
      <c r="N37" s="16">
        <v>10</v>
      </c>
      <c r="O37" s="14">
        <f t="shared" si="8"/>
        <v>119.96</v>
      </c>
      <c r="Q37" s="17">
        <v>30.07</v>
      </c>
      <c r="R37" s="17">
        <v>42</v>
      </c>
      <c r="S37" s="14">
        <f t="shared" si="9"/>
        <v>72.069999999999993</v>
      </c>
      <c r="U37" s="18">
        <v>0</v>
      </c>
      <c r="V37" s="18">
        <v>0</v>
      </c>
      <c r="W37" s="14">
        <f t="shared" si="10"/>
        <v>0</v>
      </c>
      <c r="Y37" s="44">
        <f t="shared" si="11"/>
        <v>337.01</v>
      </c>
      <c r="AA37" s="11"/>
    </row>
    <row r="38" spans="1:27">
      <c r="A38" s="7">
        <v>36</v>
      </c>
      <c r="B38" s="8" t="s">
        <v>31</v>
      </c>
      <c r="C38" s="56" t="s">
        <v>167</v>
      </c>
      <c r="D38" s="57"/>
      <c r="E38" s="45">
        <v>74.88</v>
      </c>
      <c r="F38" s="45"/>
      <c r="G38" s="14">
        <f t="shared" si="12"/>
        <v>74.88</v>
      </c>
      <c r="H38" s="46"/>
      <c r="I38" s="47">
        <v>46.37</v>
      </c>
      <c r="J38" s="47">
        <v>78</v>
      </c>
      <c r="K38" s="14">
        <f t="shared" si="13"/>
        <v>124.37</v>
      </c>
      <c r="L38" s="46"/>
      <c r="M38" s="48">
        <v>152.56</v>
      </c>
      <c r="N38" s="16">
        <v>29</v>
      </c>
      <c r="O38" s="14">
        <f t="shared" si="8"/>
        <v>181.56</v>
      </c>
      <c r="P38" s="46"/>
      <c r="Q38" s="49">
        <v>36.270000000000003</v>
      </c>
      <c r="R38" s="17">
        <v>7</v>
      </c>
      <c r="S38" s="14">
        <f t="shared" si="9"/>
        <v>43.27</v>
      </c>
      <c r="T38" s="46"/>
      <c r="U38" s="50"/>
      <c r="V38" s="50"/>
      <c r="W38" s="14">
        <f t="shared" si="10"/>
        <v>0</v>
      </c>
      <c r="X38" s="51"/>
      <c r="Y38" s="44">
        <f t="shared" si="11"/>
        <v>424.08000000000004</v>
      </c>
    </row>
    <row r="39" spans="1:27">
      <c r="A39" s="7">
        <v>37</v>
      </c>
      <c r="B39" s="54" t="s">
        <v>173</v>
      </c>
      <c r="C39" s="56" t="s">
        <v>178</v>
      </c>
      <c r="D39" s="57"/>
      <c r="E39" s="13">
        <v>70.319999999999993</v>
      </c>
      <c r="F39" s="13">
        <v>0</v>
      </c>
      <c r="G39" s="14">
        <f t="shared" si="12"/>
        <v>70.319999999999993</v>
      </c>
      <c r="I39" s="15">
        <v>46.9</v>
      </c>
      <c r="J39" s="15">
        <v>109</v>
      </c>
      <c r="K39" s="14">
        <f t="shared" si="13"/>
        <v>155.9</v>
      </c>
      <c r="M39" s="16">
        <v>89.72</v>
      </c>
      <c r="N39" s="16">
        <v>49</v>
      </c>
      <c r="O39" s="14">
        <f t="shared" si="8"/>
        <v>138.72</v>
      </c>
      <c r="Q39" s="17">
        <v>46.59</v>
      </c>
      <c r="R39" s="17">
        <v>49</v>
      </c>
      <c r="S39" s="14">
        <f t="shared" si="9"/>
        <v>95.59</v>
      </c>
      <c r="U39" s="18"/>
      <c r="V39" s="18"/>
      <c r="W39" s="14">
        <f t="shared" si="10"/>
        <v>0</v>
      </c>
      <c r="Y39" s="44">
        <f t="shared" si="11"/>
        <v>460.53000000000003</v>
      </c>
      <c r="AA39" s="11"/>
    </row>
    <row r="40" spans="1:27">
      <c r="A40" s="7">
        <v>38</v>
      </c>
      <c r="B40" s="8" t="s">
        <v>31</v>
      </c>
      <c r="C40" s="56" t="s">
        <v>154</v>
      </c>
      <c r="D40" s="57"/>
      <c r="E40" s="13">
        <v>60.2</v>
      </c>
      <c r="F40" s="13">
        <v>76</v>
      </c>
      <c r="G40" s="14">
        <f t="shared" si="12"/>
        <v>136.19999999999999</v>
      </c>
      <c r="I40" s="15">
        <v>98.16</v>
      </c>
      <c r="J40" s="15">
        <v>10</v>
      </c>
      <c r="K40" s="14">
        <f t="shared" si="13"/>
        <v>108.16</v>
      </c>
      <c r="M40" s="16">
        <v>125.23</v>
      </c>
      <c r="N40" s="16">
        <v>5</v>
      </c>
      <c r="O40" s="14">
        <f t="shared" si="8"/>
        <v>130.23000000000002</v>
      </c>
      <c r="Q40" s="17">
        <v>86.97</v>
      </c>
      <c r="R40" s="17">
        <v>28</v>
      </c>
      <c r="S40" s="14">
        <f t="shared" si="9"/>
        <v>114.97</v>
      </c>
      <c r="U40" s="18">
        <v>0</v>
      </c>
      <c r="V40" s="18">
        <v>0</v>
      </c>
      <c r="W40" s="14">
        <f t="shared" si="10"/>
        <v>0</v>
      </c>
      <c r="Y40" s="44">
        <f t="shared" si="11"/>
        <v>489.56</v>
      </c>
      <c r="AA40" s="11"/>
    </row>
    <row r="41" spans="1:27">
      <c r="A41" s="7">
        <v>39</v>
      </c>
      <c r="B41" s="8" t="s">
        <v>31</v>
      </c>
      <c r="C41" s="56"/>
      <c r="D41" s="57"/>
      <c r="E41" s="13">
        <v>0</v>
      </c>
      <c r="F41" s="13">
        <v>0</v>
      </c>
      <c r="G41" s="14">
        <f t="shared" si="12"/>
        <v>0</v>
      </c>
      <c r="I41" s="15">
        <v>0</v>
      </c>
      <c r="J41" s="15">
        <v>0</v>
      </c>
      <c r="K41" s="14">
        <f t="shared" si="13"/>
        <v>0</v>
      </c>
      <c r="M41" s="16">
        <v>0</v>
      </c>
      <c r="N41" s="16">
        <v>0</v>
      </c>
      <c r="O41" s="14">
        <f t="shared" si="8"/>
        <v>0</v>
      </c>
      <c r="Q41" s="17">
        <v>0</v>
      </c>
      <c r="R41" s="17">
        <v>0</v>
      </c>
      <c r="S41" s="14">
        <f t="shared" si="9"/>
        <v>0</v>
      </c>
      <c r="U41" s="18">
        <v>0</v>
      </c>
      <c r="V41" s="18">
        <v>0</v>
      </c>
      <c r="W41" s="14">
        <f t="shared" si="10"/>
        <v>0</v>
      </c>
      <c r="Y41" s="44">
        <f t="shared" si="11"/>
        <v>0</v>
      </c>
      <c r="AA41" s="11"/>
    </row>
    <row r="42" spans="1:27">
      <c r="A42" s="7">
        <v>40</v>
      </c>
      <c r="B42" s="8"/>
      <c r="C42" s="56" t="s">
        <v>182</v>
      </c>
      <c r="D42" s="57"/>
      <c r="E42" s="13">
        <v>0</v>
      </c>
      <c r="F42" s="13">
        <v>0</v>
      </c>
      <c r="G42" s="14">
        <f t="shared" si="12"/>
        <v>0</v>
      </c>
      <c r="I42" s="15">
        <v>0</v>
      </c>
      <c r="J42" s="15">
        <v>0</v>
      </c>
      <c r="K42" s="14">
        <f t="shared" si="13"/>
        <v>0</v>
      </c>
      <c r="M42" s="16">
        <v>0</v>
      </c>
      <c r="N42" s="16">
        <v>0</v>
      </c>
      <c r="O42" s="14">
        <f t="shared" si="8"/>
        <v>0</v>
      </c>
      <c r="Q42" s="17">
        <v>0</v>
      </c>
      <c r="R42" s="17">
        <v>0</v>
      </c>
      <c r="S42" s="14">
        <f t="shared" si="9"/>
        <v>0</v>
      </c>
      <c r="U42" s="18">
        <v>0</v>
      </c>
      <c r="V42" s="18">
        <v>0</v>
      </c>
      <c r="W42" s="14">
        <f t="shared" si="10"/>
        <v>0</v>
      </c>
      <c r="Y42" s="44">
        <f t="shared" si="11"/>
        <v>0</v>
      </c>
      <c r="AA42" s="11"/>
    </row>
    <row r="43" spans="1:27">
      <c r="A43" s="7">
        <v>41</v>
      </c>
      <c r="B43" s="8"/>
      <c r="C43" s="58"/>
      <c r="D43" s="57"/>
      <c r="E43" s="13"/>
      <c r="F43" s="13"/>
      <c r="G43" s="14">
        <f t="shared" ref="G43:G62" si="14">SUM(E43:F43)</f>
        <v>0</v>
      </c>
      <c r="I43" s="15"/>
      <c r="J43" s="15"/>
      <c r="K43" s="14">
        <f t="shared" ref="K43:K62" si="15">SUM(I43:J43)</f>
        <v>0</v>
      </c>
      <c r="M43" s="16"/>
      <c r="N43" s="16"/>
      <c r="O43" s="14">
        <f t="shared" ref="O43:O62" si="16">SUM(M43:N43)</f>
        <v>0</v>
      </c>
      <c r="Q43" s="17"/>
      <c r="R43" s="17"/>
      <c r="S43" s="14">
        <f t="shared" ref="S43:S62" si="17">SUM(Q43:R43)</f>
        <v>0</v>
      </c>
      <c r="U43" s="18"/>
      <c r="V43" s="18"/>
      <c r="W43" s="14">
        <f t="shared" ref="W43:W62" si="18">SUM(U43:V43)</f>
        <v>0</v>
      </c>
      <c r="Y43" s="44">
        <f t="shared" ref="Y43:Y62" si="19">SUM(W43,S43,O43,K43,G43)</f>
        <v>0</v>
      </c>
      <c r="AA43" s="11"/>
    </row>
    <row r="44" spans="1:27">
      <c r="A44" s="7">
        <v>42</v>
      </c>
      <c r="B44" s="8"/>
      <c r="C44" s="56"/>
      <c r="D44" s="57"/>
      <c r="E44" s="13"/>
      <c r="F44" s="13"/>
      <c r="G44" s="14">
        <f t="shared" si="14"/>
        <v>0</v>
      </c>
      <c r="I44" s="15"/>
      <c r="J44" s="15"/>
      <c r="K44" s="14">
        <f t="shared" si="15"/>
        <v>0</v>
      </c>
      <c r="M44" s="16"/>
      <c r="N44" s="16"/>
      <c r="O44" s="14">
        <f t="shared" si="16"/>
        <v>0</v>
      </c>
      <c r="Q44" s="17"/>
      <c r="R44" s="17"/>
      <c r="S44" s="14">
        <f t="shared" si="17"/>
        <v>0</v>
      </c>
      <c r="U44" s="18"/>
      <c r="V44" s="18"/>
      <c r="W44" s="14">
        <f t="shared" si="18"/>
        <v>0</v>
      </c>
      <c r="Y44" s="44">
        <f t="shared" si="19"/>
        <v>0</v>
      </c>
      <c r="AA44" s="11"/>
    </row>
    <row r="45" spans="1:27">
      <c r="A45" s="7">
        <v>43</v>
      </c>
      <c r="B45" s="8"/>
      <c r="C45" s="56"/>
      <c r="D45" s="57"/>
      <c r="E45" s="13"/>
      <c r="F45" s="13"/>
      <c r="G45" s="14">
        <f t="shared" si="14"/>
        <v>0</v>
      </c>
      <c r="I45" s="15"/>
      <c r="J45" s="15"/>
      <c r="K45" s="14">
        <f t="shared" si="15"/>
        <v>0</v>
      </c>
      <c r="M45" s="16"/>
      <c r="N45" s="16"/>
      <c r="O45" s="14">
        <f t="shared" si="16"/>
        <v>0</v>
      </c>
      <c r="Q45" s="17"/>
      <c r="R45" s="17"/>
      <c r="S45" s="14">
        <f t="shared" si="17"/>
        <v>0</v>
      </c>
      <c r="U45" s="18"/>
      <c r="V45" s="18"/>
      <c r="W45" s="14">
        <f t="shared" si="18"/>
        <v>0</v>
      </c>
      <c r="Y45" s="44">
        <f t="shared" si="19"/>
        <v>0</v>
      </c>
      <c r="AA45" s="11"/>
    </row>
    <row r="46" spans="1:27">
      <c r="A46" s="7">
        <v>44</v>
      </c>
      <c r="B46" s="8"/>
      <c r="C46" s="56"/>
      <c r="D46" s="57"/>
      <c r="E46" s="13"/>
      <c r="F46" s="13"/>
      <c r="G46" s="14">
        <f t="shared" si="14"/>
        <v>0</v>
      </c>
      <c r="I46" s="15"/>
      <c r="J46" s="15"/>
      <c r="K46" s="14">
        <f t="shared" si="15"/>
        <v>0</v>
      </c>
      <c r="M46" s="16"/>
      <c r="N46" s="16"/>
      <c r="O46" s="14">
        <f t="shared" si="16"/>
        <v>0</v>
      </c>
      <c r="Q46" s="17"/>
      <c r="R46" s="17"/>
      <c r="S46" s="14">
        <f t="shared" si="17"/>
        <v>0</v>
      </c>
      <c r="U46" s="18"/>
      <c r="V46" s="18"/>
      <c r="W46" s="14">
        <f t="shared" si="18"/>
        <v>0</v>
      </c>
      <c r="Y46" s="44">
        <f t="shared" si="19"/>
        <v>0</v>
      </c>
      <c r="AA46" s="11"/>
    </row>
    <row r="47" spans="1:27">
      <c r="A47" s="7">
        <v>45</v>
      </c>
      <c r="B47" s="8"/>
      <c r="C47" s="56"/>
      <c r="D47" s="57"/>
      <c r="E47" s="13"/>
      <c r="F47" s="13"/>
      <c r="G47" s="14">
        <f t="shared" si="14"/>
        <v>0</v>
      </c>
      <c r="I47" s="15"/>
      <c r="J47" s="15"/>
      <c r="K47" s="14">
        <f t="shared" si="15"/>
        <v>0</v>
      </c>
      <c r="M47" s="16"/>
      <c r="N47" s="16"/>
      <c r="O47" s="14">
        <f t="shared" si="16"/>
        <v>0</v>
      </c>
      <c r="Q47" s="17"/>
      <c r="R47" s="17"/>
      <c r="S47" s="14">
        <f t="shared" si="17"/>
        <v>0</v>
      </c>
      <c r="U47" s="18"/>
      <c r="V47" s="18"/>
      <c r="W47" s="14">
        <f t="shared" si="18"/>
        <v>0</v>
      </c>
      <c r="Y47" s="44">
        <f t="shared" si="19"/>
        <v>0</v>
      </c>
    </row>
    <row r="48" spans="1:27">
      <c r="A48" s="7">
        <v>46</v>
      </c>
      <c r="B48" s="8"/>
      <c r="C48" s="56"/>
      <c r="D48" s="57"/>
      <c r="E48" s="13"/>
      <c r="F48" s="13"/>
      <c r="G48" s="14">
        <f t="shared" si="14"/>
        <v>0</v>
      </c>
      <c r="I48" s="15"/>
      <c r="J48" s="15"/>
      <c r="K48" s="14">
        <f t="shared" si="15"/>
        <v>0</v>
      </c>
      <c r="M48" s="16"/>
      <c r="N48" s="16"/>
      <c r="O48" s="14">
        <f t="shared" si="16"/>
        <v>0</v>
      </c>
      <c r="Q48" s="17"/>
      <c r="R48" s="17"/>
      <c r="S48" s="14">
        <f t="shared" si="17"/>
        <v>0</v>
      </c>
      <c r="U48" s="18"/>
      <c r="V48" s="18"/>
      <c r="W48" s="14">
        <f t="shared" si="18"/>
        <v>0</v>
      </c>
      <c r="Y48" s="44">
        <f t="shared" si="19"/>
        <v>0</v>
      </c>
      <c r="AA48" s="11"/>
    </row>
    <row r="49" spans="1:27">
      <c r="A49" s="7">
        <v>47</v>
      </c>
      <c r="B49" s="8"/>
      <c r="C49" s="56"/>
      <c r="D49" s="57"/>
      <c r="E49" s="13"/>
      <c r="F49" s="13"/>
      <c r="G49" s="14">
        <f t="shared" si="14"/>
        <v>0</v>
      </c>
      <c r="I49" s="15"/>
      <c r="J49" s="15"/>
      <c r="K49" s="14">
        <f t="shared" si="15"/>
        <v>0</v>
      </c>
      <c r="M49" s="16"/>
      <c r="N49" s="16"/>
      <c r="O49" s="14">
        <f t="shared" si="16"/>
        <v>0</v>
      </c>
      <c r="Q49" s="17"/>
      <c r="R49" s="17"/>
      <c r="S49" s="14">
        <f t="shared" si="17"/>
        <v>0</v>
      </c>
      <c r="U49" s="18"/>
      <c r="V49" s="18"/>
      <c r="W49" s="14">
        <f t="shared" si="18"/>
        <v>0</v>
      </c>
      <c r="Y49" s="44">
        <f t="shared" si="19"/>
        <v>0</v>
      </c>
      <c r="AA49" s="11"/>
    </row>
    <row r="50" spans="1:27">
      <c r="A50" s="7">
        <v>48</v>
      </c>
      <c r="B50" s="8"/>
      <c r="C50" s="56"/>
      <c r="D50" s="57"/>
      <c r="E50" s="13"/>
      <c r="F50" s="13"/>
      <c r="G50" s="14">
        <f t="shared" si="14"/>
        <v>0</v>
      </c>
      <c r="I50" s="15"/>
      <c r="J50" s="15"/>
      <c r="K50" s="14">
        <f t="shared" si="15"/>
        <v>0</v>
      </c>
      <c r="M50" s="16"/>
      <c r="N50" s="16"/>
      <c r="O50" s="14">
        <f t="shared" si="16"/>
        <v>0</v>
      </c>
      <c r="Q50" s="17"/>
      <c r="R50" s="17"/>
      <c r="S50" s="14">
        <f t="shared" si="17"/>
        <v>0</v>
      </c>
      <c r="U50" s="18"/>
      <c r="V50" s="18"/>
      <c r="W50" s="14">
        <f t="shared" si="18"/>
        <v>0</v>
      </c>
      <c r="Y50" s="44">
        <f t="shared" si="19"/>
        <v>0</v>
      </c>
      <c r="AA50" s="11"/>
    </row>
    <row r="51" spans="1:27">
      <c r="A51" s="7">
        <v>49</v>
      </c>
      <c r="B51" s="8"/>
      <c r="C51" s="56"/>
      <c r="E51" s="13"/>
      <c r="F51" s="13"/>
      <c r="G51" s="14">
        <f t="shared" si="14"/>
        <v>0</v>
      </c>
      <c r="I51" s="15"/>
      <c r="J51" s="15"/>
      <c r="K51" s="14">
        <f t="shared" si="15"/>
        <v>0</v>
      </c>
      <c r="M51" s="16"/>
      <c r="N51" s="16"/>
      <c r="O51" s="14">
        <f t="shared" si="16"/>
        <v>0</v>
      </c>
      <c r="Q51" s="17"/>
      <c r="R51" s="17"/>
      <c r="S51" s="14">
        <f t="shared" si="17"/>
        <v>0</v>
      </c>
      <c r="U51" s="18"/>
      <c r="V51" s="18"/>
      <c r="W51" s="14">
        <f t="shared" si="18"/>
        <v>0</v>
      </c>
      <c r="Y51" s="44">
        <f t="shared" si="19"/>
        <v>0</v>
      </c>
      <c r="AA51" s="11"/>
    </row>
    <row r="52" spans="1:27">
      <c r="A52" s="7">
        <v>50</v>
      </c>
      <c r="B52" s="8"/>
      <c r="C52" s="56"/>
      <c r="D52" s="57"/>
      <c r="E52" s="13"/>
      <c r="F52" s="13"/>
      <c r="G52" s="14">
        <f t="shared" si="14"/>
        <v>0</v>
      </c>
      <c r="I52" s="15"/>
      <c r="J52" s="15"/>
      <c r="K52" s="14">
        <f t="shared" si="15"/>
        <v>0</v>
      </c>
      <c r="M52" s="16"/>
      <c r="N52" s="16"/>
      <c r="O52" s="14">
        <f t="shared" si="16"/>
        <v>0</v>
      </c>
      <c r="Q52" s="17"/>
      <c r="R52" s="17"/>
      <c r="S52" s="14">
        <f t="shared" si="17"/>
        <v>0</v>
      </c>
      <c r="U52" s="18"/>
      <c r="V52" s="18"/>
      <c r="W52" s="14">
        <f t="shared" si="18"/>
        <v>0</v>
      </c>
      <c r="Y52" s="44">
        <f t="shared" si="19"/>
        <v>0</v>
      </c>
      <c r="AA52" s="11"/>
    </row>
    <row r="53" spans="1:27">
      <c r="A53" s="7">
        <v>51</v>
      </c>
      <c r="B53" s="8"/>
      <c r="C53" s="58"/>
      <c r="D53" s="57"/>
      <c r="E53" s="13"/>
      <c r="F53" s="13"/>
      <c r="G53" s="14">
        <f t="shared" si="14"/>
        <v>0</v>
      </c>
      <c r="I53" s="15"/>
      <c r="J53" s="15"/>
      <c r="K53" s="14">
        <f t="shared" si="15"/>
        <v>0</v>
      </c>
      <c r="M53" s="16"/>
      <c r="N53" s="16"/>
      <c r="O53" s="14">
        <f t="shared" si="16"/>
        <v>0</v>
      </c>
      <c r="Q53" s="17"/>
      <c r="R53" s="17"/>
      <c r="S53" s="14">
        <f t="shared" si="17"/>
        <v>0</v>
      </c>
      <c r="U53" s="18"/>
      <c r="V53" s="18"/>
      <c r="W53" s="14">
        <f t="shared" si="18"/>
        <v>0</v>
      </c>
      <c r="Y53" s="44">
        <f t="shared" si="19"/>
        <v>0</v>
      </c>
      <c r="AA53" s="11"/>
    </row>
    <row r="54" spans="1:27">
      <c r="A54" s="7">
        <v>52</v>
      </c>
      <c r="B54" s="8"/>
      <c r="C54" s="55"/>
      <c r="D54" s="7"/>
      <c r="E54" s="13"/>
      <c r="F54" s="13"/>
      <c r="G54" s="14">
        <f t="shared" si="14"/>
        <v>0</v>
      </c>
      <c r="I54" s="15"/>
      <c r="J54" s="15"/>
      <c r="K54" s="14">
        <f t="shared" si="15"/>
        <v>0</v>
      </c>
      <c r="M54" s="16"/>
      <c r="N54" s="16"/>
      <c r="O54" s="14">
        <f t="shared" si="16"/>
        <v>0</v>
      </c>
      <c r="Q54" s="17"/>
      <c r="R54" s="17"/>
      <c r="S54" s="14">
        <f t="shared" si="17"/>
        <v>0</v>
      </c>
      <c r="U54" s="18"/>
      <c r="V54" s="18"/>
      <c r="W54" s="14">
        <f t="shared" si="18"/>
        <v>0</v>
      </c>
      <c r="Y54" s="44">
        <f t="shared" si="19"/>
        <v>0</v>
      </c>
      <c r="AA54" s="11"/>
    </row>
    <row r="55" spans="1:27">
      <c r="A55" s="7">
        <v>53</v>
      </c>
      <c r="B55" s="8"/>
      <c r="C55" s="7"/>
      <c r="D55" s="7"/>
      <c r="E55" s="13"/>
      <c r="F55" s="13"/>
      <c r="G55" s="14">
        <f t="shared" si="14"/>
        <v>0</v>
      </c>
      <c r="I55" s="15"/>
      <c r="J55" s="15"/>
      <c r="K55" s="14">
        <f t="shared" si="15"/>
        <v>0</v>
      </c>
      <c r="M55" s="16"/>
      <c r="N55" s="16"/>
      <c r="O55" s="14">
        <f t="shared" si="16"/>
        <v>0</v>
      </c>
      <c r="Q55" s="17"/>
      <c r="R55" s="17"/>
      <c r="S55" s="14">
        <f t="shared" si="17"/>
        <v>0</v>
      </c>
      <c r="U55" s="18"/>
      <c r="V55" s="18"/>
      <c r="W55" s="14">
        <f t="shared" si="18"/>
        <v>0</v>
      </c>
      <c r="Y55" s="44">
        <f t="shared" si="19"/>
        <v>0</v>
      </c>
    </row>
    <row r="56" spans="1:27">
      <c r="A56" s="7">
        <v>54</v>
      </c>
      <c r="B56" s="8"/>
      <c r="C56" s="7"/>
      <c r="D56" s="7"/>
      <c r="E56" s="13"/>
      <c r="F56" s="13"/>
      <c r="G56" s="14">
        <f t="shared" si="14"/>
        <v>0</v>
      </c>
      <c r="I56" s="15"/>
      <c r="J56" s="15"/>
      <c r="K56" s="14">
        <f t="shared" si="15"/>
        <v>0</v>
      </c>
      <c r="M56" s="16"/>
      <c r="N56" s="16"/>
      <c r="O56" s="14">
        <f t="shared" si="16"/>
        <v>0</v>
      </c>
      <c r="Q56" s="17"/>
      <c r="R56" s="17"/>
      <c r="S56" s="14">
        <f t="shared" si="17"/>
        <v>0</v>
      </c>
      <c r="U56" s="18"/>
      <c r="V56" s="18"/>
      <c r="W56" s="14">
        <f t="shared" si="18"/>
        <v>0</v>
      </c>
      <c r="Y56" s="44">
        <f t="shared" si="19"/>
        <v>0</v>
      </c>
      <c r="AA56" s="11"/>
    </row>
    <row r="57" spans="1:27">
      <c r="A57" s="7">
        <v>55</v>
      </c>
      <c r="B57" s="8"/>
      <c r="C57" s="7"/>
      <c r="D57" s="7"/>
      <c r="E57" s="13"/>
      <c r="F57" s="13"/>
      <c r="G57" s="14">
        <f t="shared" si="14"/>
        <v>0</v>
      </c>
      <c r="I57" s="15"/>
      <c r="J57" s="15"/>
      <c r="K57" s="14">
        <f t="shared" si="15"/>
        <v>0</v>
      </c>
      <c r="M57" s="16"/>
      <c r="N57" s="16"/>
      <c r="O57" s="14">
        <f t="shared" si="16"/>
        <v>0</v>
      </c>
      <c r="Q57" s="17"/>
      <c r="R57" s="17"/>
      <c r="S57" s="14">
        <f t="shared" si="17"/>
        <v>0</v>
      </c>
      <c r="U57" s="18"/>
      <c r="V57" s="18"/>
      <c r="W57" s="14">
        <f t="shared" si="18"/>
        <v>0</v>
      </c>
      <c r="Y57" s="44">
        <f t="shared" si="19"/>
        <v>0</v>
      </c>
    </row>
    <row r="58" spans="1:27">
      <c r="A58" s="7">
        <v>56</v>
      </c>
      <c r="B58" s="8"/>
      <c r="C58" s="7"/>
      <c r="D58" s="7"/>
      <c r="E58" s="13"/>
      <c r="F58" s="13"/>
      <c r="G58" s="14">
        <f t="shared" si="14"/>
        <v>0</v>
      </c>
      <c r="I58" s="15"/>
      <c r="J58" s="15"/>
      <c r="K58" s="14">
        <f t="shared" si="15"/>
        <v>0</v>
      </c>
      <c r="M58" s="16"/>
      <c r="N58" s="16"/>
      <c r="O58" s="14">
        <f t="shared" si="16"/>
        <v>0</v>
      </c>
      <c r="Q58" s="17"/>
      <c r="R58" s="17"/>
      <c r="S58" s="14">
        <f t="shared" si="17"/>
        <v>0</v>
      </c>
      <c r="U58" s="18"/>
      <c r="V58" s="18"/>
      <c r="W58" s="14">
        <f t="shared" si="18"/>
        <v>0</v>
      </c>
      <c r="Y58" s="44">
        <f t="shared" si="19"/>
        <v>0</v>
      </c>
      <c r="AA58" s="11"/>
    </row>
    <row r="59" spans="1:27">
      <c r="A59" s="7">
        <v>57</v>
      </c>
      <c r="B59" s="8"/>
      <c r="C59" s="7"/>
      <c r="D59" s="7"/>
      <c r="E59" s="13"/>
      <c r="F59" s="13"/>
      <c r="G59" s="14">
        <f t="shared" si="14"/>
        <v>0</v>
      </c>
      <c r="I59" s="15"/>
      <c r="J59" s="15"/>
      <c r="K59" s="14">
        <f t="shared" si="15"/>
        <v>0</v>
      </c>
      <c r="M59" s="16"/>
      <c r="N59" s="16"/>
      <c r="O59" s="14">
        <f t="shared" si="16"/>
        <v>0</v>
      </c>
      <c r="Q59" s="17"/>
      <c r="R59" s="17"/>
      <c r="S59" s="14">
        <f t="shared" si="17"/>
        <v>0</v>
      </c>
      <c r="U59" s="18"/>
      <c r="V59" s="18"/>
      <c r="W59" s="14">
        <f t="shared" si="18"/>
        <v>0</v>
      </c>
      <c r="Y59" s="44">
        <f t="shared" si="19"/>
        <v>0</v>
      </c>
      <c r="AA59" s="11"/>
    </row>
    <row r="60" spans="1:27">
      <c r="A60" s="7">
        <v>58</v>
      </c>
      <c r="B60" s="8"/>
      <c r="C60" s="7"/>
      <c r="D60" s="7"/>
      <c r="E60" s="13"/>
      <c r="F60" s="13"/>
      <c r="G60" s="14">
        <f t="shared" si="14"/>
        <v>0</v>
      </c>
      <c r="I60" s="15"/>
      <c r="J60" s="15"/>
      <c r="K60" s="14">
        <f t="shared" si="15"/>
        <v>0</v>
      </c>
      <c r="M60" s="16"/>
      <c r="N60" s="16"/>
      <c r="O60" s="14">
        <f t="shared" si="16"/>
        <v>0</v>
      </c>
      <c r="Q60" s="17"/>
      <c r="R60" s="17"/>
      <c r="S60" s="14">
        <f t="shared" si="17"/>
        <v>0</v>
      </c>
      <c r="U60" s="18"/>
      <c r="V60" s="18"/>
      <c r="W60" s="14">
        <f t="shared" si="18"/>
        <v>0</v>
      </c>
      <c r="Y60" s="44">
        <f t="shared" si="19"/>
        <v>0</v>
      </c>
      <c r="AA60" s="11"/>
    </row>
    <row r="61" spans="1:27">
      <c r="A61" s="7">
        <v>59</v>
      </c>
      <c r="B61" s="8"/>
      <c r="C61" s="7"/>
      <c r="D61" s="7"/>
      <c r="E61" s="13"/>
      <c r="F61" s="13"/>
      <c r="G61" s="14">
        <f t="shared" si="14"/>
        <v>0</v>
      </c>
      <c r="I61" s="15"/>
      <c r="J61" s="15"/>
      <c r="K61" s="14">
        <f t="shared" si="15"/>
        <v>0</v>
      </c>
      <c r="M61" s="16"/>
      <c r="N61" s="16"/>
      <c r="O61" s="14">
        <f t="shared" si="16"/>
        <v>0</v>
      </c>
      <c r="Q61" s="17"/>
      <c r="R61" s="17"/>
      <c r="S61" s="14">
        <f t="shared" si="17"/>
        <v>0</v>
      </c>
      <c r="U61" s="18"/>
      <c r="V61" s="18"/>
      <c r="W61" s="14">
        <f t="shared" si="18"/>
        <v>0</v>
      </c>
      <c r="Y61" s="44">
        <f t="shared" si="19"/>
        <v>0</v>
      </c>
      <c r="AA61" s="11"/>
    </row>
    <row r="62" spans="1:27">
      <c r="A62" s="7">
        <v>60</v>
      </c>
      <c r="B62" s="8"/>
      <c r="C62" s="7"/>
      <c r="D62" s="7"/>
      <c r="E62" s="13"/>
      <c r="F62" s="13"/>
      <c r="G62" s="14">
        <f t="shared" si="14"/>
        <v>0</v>
      </c>
      <c r="I62" s="15"/>
      <c r="J62" s="15"/>
      <c r="K62" s="14">
        <f t="shared" si="15"/>
        <v>0</v>
      </c>
      <c r="M62" s="16"/>
      <c r="N62" s="16"/>
      <c r="O62" s="14">
        <f t="shared" si="16"/>
        <v>0</v>
      </c>
      <c r="Q62" s="17"/>
      <c r="R62" s="17"/>
      <c r="S62" s="14">
        <f t="shared" si="17"/>
        <v>0</v>
      </c>
      <c r="U62" s="18"/>
      <c r="V62" s="18"/>
      <c r="W62" s="14">
        <f t="shared" si="18"/>
        <v>0</v>
      </c>
      <c r="Y62" s="44">
        <f t="shared" si="19"/>
        <v>0</v>
      </c>
      <c r="AA62" s="11"/>
    </row>
    <row r="63" spans="1:27">
      <c r="A63" s="7"/>
      <c r="B63" s="8"/>
      <c r="D63" s="7"/>
      <c r="E63" s="13"/>
      <c r="F63" s="13"/>
      <c r="I63" s="15"/>
      <c r="J63" s="15"/>
      <c r="M63" s="16"/>
      <c r="N63" s="16"/>
      <c r="Q63" s="17"/>
      <c r="R63" s="17"/>
      <c r="U63" s="18"/>
      <c r="V63" s="18"/>
      <c r="AA63" s="11"/>
    </row>
    <row r="64" spans="1:27">
      <c r="E64" s="13"/>
      <c r="F64" s="13"/>
      <c r="AA64" s="11"/>
    </row>
    <row r="65" spans="5:27">
      <c r="E65" s="13"/>
      <c r="F65" s="13"/>
      <c r="AA65" s="11"/>
    </row>
    <row r="66" spans="5:27">
      <c r="E66" s="13"/>
      <c r="F66" s="13"/>
      <c r="AA66" s="11"/>
    </row>
    <row r="67" spans="5:27">
      <c r="E67" s="13"/>
      <c r="F67" s="13"/>
      <c r="AA67" s="11"/>
    </row>
    <row r="68" spans="5:27">
      <c r="E68" s="13"/>
      <c r="F68" s="13"/>
      <c r="AA68" s="11"/>
    </row>
    <row r="69" spans="5:27">
      <c r="E69" s="13"/>
      <c r="F69" s="13"/>
      <c r="AA69" s="11"/>
    </row>
    <row r="70" spans="5:27">
      <c r="E70" s="13"/>
      <c r="F70" s="13"/>
      <c r="AA70" s="11"/>
    </row>
    <row r="71" spans="5:27">
      <c r="E71" s="13"/>
      <c r="F71" s="13"/>
    </row>
  </sheetData>
  <sortState ref="B3:Y40">
    <sortCondition ref="Y3:Y40"/>
  </sortState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opLeftCell="A37" workbookViewId="0">
      <selection activeCell="J35" sqref="J35"/>
    </sheetView>
  </sheetViews>
  <sheetFormatPr defaultRowHeight="15"/>
  <cols>
    <col min="1" max="1" width="3.7109375" customWidth="1"/>
    <col min="2" max="2" width="3.5703125" customWidth="1"/>
    <col min="3" max="3" width="18.28515625" customWidth="1"/>
    <col min="4" max="4" width="13.42578125" customWidth="1"/>
    <col min="5" max="5" width="4.28515625" customWidth="1"/>
    <col min="6" max="6" width="4.42578125" customWidth="1"/>
    <col min="7" max="7" width="4" style="29" customWidth="1"/>
  </cols>
  <sheetData>
    <row r="1" spans="1:7" ht="44.25">
      <c r="A1" s="20" t="s">
        <v>100</v>
      </c>
      <c r="B1" s="21" t="s">
        <v>14</v>
      </c>
      <c r="C1" s="22" t="s">
        <v>1</v>
      </c>
      <c r="D1" s="22" t="s">
        <v>0</v>
      </c>
      <c r="E1" s="20" t="s">
        <v>101</v>
      </c>
      <c r="F1" s="23" t="s">
        <v>102</v>
      </c>
      <c r="G1" s="23" t="s">
        <v>139</v>
      </c>
    </row>
    <row r="2" spans="1:7">
      <c r="A2" s="7">
        <v>1</v>
      </c>
      <c r="B2" s="8" t="s">
        <v>20</v>
      </c>
      <c r="C2" s="7" t="s">
        <v>17</v>
      </c>
      <c r="D2" s="7" t="s">
        <v>2</v>
      </c>
      <c r="E2" s="8" t="s">
        <v>103</v>
      </c>
      <c r="F2" s="24">
        <v>1</v>
      </c>
      <c r="G2" s="30"/>
    </row>
    <row r="3" spans="1:7">
      <c r="A3" s="7">
        <v>2</v>
      </c>
      <c r="B3" s="8" t="s">
        <v>20</v>
      </c>
      <c r="C3" s="7" t="s">
        <v>15</v>
      </c>
      <c r="D3" s="7" t="s">
        <v>16</v>
      </c>
      <c r="E3" s="8" t="s">
        <v>103</v>
      </c>
      <c r="F3" s="24">
        <v>1</v>
      </c>
      <c r="G3" s="30"/>
    </row>
    <row r="4" spans="1:7">
      <c r="A4" s="7">
        <v>3</v>
      </c>
      <c r="B4" s="8" t="s">
        <v>20</v>
      </c>
      <c r="C4" s="7" t="s">
        <v>18</v>
      </c>
      <c r="D4" s="7" t="s">
        <v>19</v>
      </c>
      <c r="E4" s="8" t="s">
        <v>103</v>
      </c>
      <c r="F4" s="24">
        <v>1</v>
      </c>
      <c r="G4" s="30"/>
    </row>
    <row r="5" spans="1:7">
      <c r="A5" s="7">
        <v>4</v>
      </c>
      <c r="B5" s="8" t="s">
        <v>21</v>
      </c>
      <c r="C5" s="7" t="s">
        <v>22</v>
      </c>
      <c r="D5" s="7" t="s">
        <v>23</v>
      </c>
      <c r="E5" s="25">
        <v>40</v>
      </c>
      <c r="F5" s="24">
        <v>5</v>
      </c>
      <c r="G5" s="30"/>
    </row>
    <row r="6" spans="1:7">
      <c r="A6" s="7">
        <v>5</v>
      </c>
      <c r="B6" s="8" t="s">
        <v>21</v>
      </c>
      <c r="C6" s="7" t="s">
        <v>24</v>
      </c>
      <c r="D6" s="7" t="s">
        <v>23</v>
      </c>
      <c r="E6" s="8" t="s">
        <v>103</v>
      </c>
      <c r="F6" s="24">
        <v>1</v>
      </c>
      <c r="G6" s="30"/>
    </row>
    <row r="7" spans="1:7">
      <c r="A7" s="7">
        <v>6</v>
      </c>
      <c r="B7" s="8" t="s">
        <v>21</v>
      </c>
      <c r="C7" s="7" t="s">
        <v>25</v>
      </c>
      <c r="D7" s="7" t="s">
        <v>23</v>
      </c>
      <c r="E7" s="8" t="s">
        <v>103</v>
      </c>
      <c r="F7" s="24">
        <v>1</v>
      </c>
      <c r="G7" s="30"/>
    </row>
    <row r="8" spans="1:7">
      <c r="A8" s="7">
        <v>7</v>
      </c>
      <c r="B8" s="8" t="s">
        <v>29</v>
      </c>
      <c r="C8" s="7" t="s">
        <v>26</v>
      </c>
      <c r="D8" s="7" t="s">
        <v>23</v>
      </c>
      <c r="E8" s="8" t="s">
        <v>103</v>
      </c>
      <c r="F8" s="24">
        <v>1</v>
      </c>
      <c r="G8" s="30"/>
    </row>
    <row r="9" spans="1:7">
      <c r="A9" s="7">
        <v>8</v>
      </c>
      <c r="B9" s="8" t="s">
        <v>29</v>
      </c>
      <c r="C9" s="7" t="s">
        <v>27</v>
      </c>
      <c r="D9" s="7" t="s">
        <v>23</v>
      </c>
      <c r="E9" s="8" t="s">
        <v>103</v>
      </c>
      <c r="F9" s="24">
        <v>1</v>
      </c>
      <c r="G9" s="30"/>
    </row>
    <row r="10" spans="1:7">
      <c r="A10" s="7">
        <v>9</v>
      </c>
      <c r="B10" s="8" t="s">
        <v>29</v>
      </c>
      <c r="C10" s="7" t="s">
        <v>28</v>
      </c>
      <c r="D10" s="7" t="s">
        <v>23</v>
      </c>
      <c r="E10" s="8" t="s">
        <v>103</v>
      </c>
      <c r="F10" s="24">
        <v>1</v>
      </c>
      <c r="G10" s="30"/>
    </row>
    <row r="11" spans="1:7">
      <c r="A11" s="7">
        <v>10</v>
      </c>
      <c r="B11" s="8" t="s">
        <v>29</v>
      </c>
      <c r="C11" s="7" t="s">
        <v>30</v>
      </c>
      <c r="D11" s="7" t="s">
        <v>23</v>
      </c>
      <c r="E11" s="8" t="s">
        <v>103</v>
      </c>
      <c r="F11" s="24">
        <v>1</v>
      </c>
      <c r="G11" s="30"/>
    </row>
    <row r="12" spans="1:7">
      <c r="A12" s="7">
        <v>11</v>
      </c>
      <c r="B12" s="8" t="s">
        <v>31</v>
      </c>
      <c r="C12" s="7" t="s">
        <v>32</v>
      </c>
      <c r="D12" s="7" t="s">
        <v>33</v>
      </c>
      <c r="E12" s="8" t="s">
        <v>103</v>
      </c>
      <c r="F12" s="24">
        <v>2</v>
      </c>
      <c r="G12" s="30"/>
    </row>
    <row r="13" spans="1:7">
      <c r="A13" s="7">
        <v>12</v>
      </c>
      <c r="B13" s="8" t="s">
        <v>31</v>
      </c>
      <c r="C13" s="7" t="s">
        <v>34</v>
      </c>
      <c r="D13" s="7" t="s">
        <v>33</v>
      </c>
      <c r="E13" s="8" t="s">
        <v>103</v>
      </c>
      <c r="F13" s="24">
        <v>2</v>
      </c>
      <c r="G13" s="30"/>
    </row>
    <row r="14" spans="1:7">
      <c r="A14" s="7">
        <v>13</v>
      </c>
      <c r="B14" s="8" t="s">
        <v>31</v>
      </c>
      <c r="C14" s="7" t="s">
        <v>35</v>
      </c>
      <c r="D14" s="7" t="s">
        <v>33</v>
      </c>
      <c r="E14" s="8" t="s">
        <v>103</v>
      </c>
      <c r="F14" s="24">
        <v>1</v>
      </c>
      <c r="G14" s="30"/>
    </row>
    <row r="15" spans="1:7">
      <c r="A15" s="7">
        <v>14</v>
      </c>
      <c r="B15" s="8" t="s">
        <v>36</v>
      </c>
      <c r="C15" s="7" t="s">
        <v>37</v>
      </c>
      <c r="D15" s="7" t="s">
        <v>38</v>
      </c>
      <c r="E15" s="8" t="s">
        <v>103</v>
      </c>
      <c r="F15" s="24">
        <v>2</v>
      </c>
      <c r="G15" s="30"/>
    </row>
    <row r="16" spans="1:7">
      <c r="A16" s="7">
        <v>15</v>
      </c>
      <c r="B16" s="8" t="s">
        <v>36</v>
      </c>
      <c r="C16" s="7" t="s">
        <v>39</v>
      </c>
      <c r="D16" s="7" t="s">
        <v>38</v>
      </c>
      <c r="E16" s="8" t="s">
        <v>103</v>
      </c>
      <c r="F16" s="24">
        <v>1</v>
      </c>
      <c r="G16" s="30"/>
    </row>
    <row r="17" spans="1:7">
      <c r="A17" s="7">
        <v>16</v>
      </c>
      <c r="B17" s="8" t="s">
        <v>36</v>
      </c>
      <c r="C17" s="7" t="s">
        <v>40</v>
      </c>
      <c r="D17" s="7" t="s">
        <v>38</v>
      </c>
      <c r="E17" s="8" t="s">
        <v>103</v>
      </c>
      <c r="F17" s="24">
        <v>1</v>
      </c>
      <c r="G17" s="30"/>
    </row>
    <row r="18" spans="1:7">
      <c r="A18" s="7">
        <v>17</v>
      </c>
      <c r="B18" s="8" t="s">
        <v>36</v>
      </c>
      <c r="C18" s="7" t="s">
        <v>41</v>
      </c>
      <c r="D18" s="7" t="s">
        <v>42</v>
      </c>
      <c r="E18" s="8" t="s">
        <v>103</v>
      </c>
      <c r="F18" s="24">
        <v>1</v>
      </c>
      <c r="G18" s="30"/>
    </row>
    <row r="19" spans="1:7">
      <c r="A19" s="7">
        <v>18</v>
      </c>
      <c r="B19" s="8" t="s">
        <v>43</v>
      </c>
      <c r="C19" s="7" t="s">
        <v>44</v>
      </c>
      <c r="D19" s="7" t="s">
        <v>45</v>
      </c>
      <c r="E19" s="8" t="s">
        <v>103</v>
      </c>
      <c r="F19" s="24">
        <v>1</v>
      </c>
      <c r="G19" s="30"/>
    </row>
    <row r="20" spans="1:7">
      <c r="A20" s="7">
        <v>19</v>
      </c>
      <c r="B20" s="8" t="s">
        <v>43</v>
      </c>
      <c r="C20" s="7" t="s">
        <v>46</v>
      </c>
      <c r="D20" s="7" t="s">
        <v>45</v>
      </c>
      <c r="E20" s="8" t="s">
        <v>103</v>
      </c>
      <c r="F20" s="24">
        <v>1</v>
      </c>
      <c r="G20" s="30"/>
    </row>
    <row r="21" spans="1:7">
      <c r="A21" s="7">
        <v>20</v>
      </c>
      <c r="B21" s="8" t="s">
        <v>47</v>
      </c>
      <c r="C21" s="7" t="s">
        <v>48</v>
      </c>
      <c r="D21" s="7" t="s">
        <v>49</v>
      </c>
      <c r="E21" s="8" t="s">
        <v>103</v>
      </c>
      <c r="F21" s="24">
        <v>1</v>
      </c>
      <c r="G21" s="30"/>
    </row>
    <row r="22" spans="1:7">
      <c r="A22" s="7">
        <v>21</v>
      </c>
      <c r="B22" s="8" t="s">
        <v>47</v>
      </c>
      <c r="C22" s="7" t="s">
        <v>50</v>
      </c>
      <c r="D22" s="7" t="s">
        <v>2</v>
      </c>
      <c r="E22" s="8" t="s">
        <v>103</v>
      </c>
      <c r="F22" s="24">
        <v>1</v>
      </c>
      <c r="G22" s="30"/>
    </row>
    <row r="23" spans="1:7">
      <c r="A23" s="7">
        <v>22</v>
      </c>
      <c r="B23" s="8" t="s">
        <v>47</v>
      </c>
      <c r="C23" s="7" t="s">
        <v>51</v>
      </c>
      <c r="D23" s="7" t="s">
        <v>2</v>
      </c>
      <c r="E23" s="8" t="s">
        <v>103</v>
      </c>
      <c r="F23" s="24">
        <v>1</v>
      </c>
      <c r="G23" s="30"/>
    </row>
    <row r="24" spans="1:7">
      <c r="A24" s="7">
        <v>23</v>
      </c>
      <c r="B24" s="8" t="s">
        <v>47</v>
      </c>
      <c r="C24" s="7" t="s">
        <v>52</v>
      </c>
      <c r="D24" s="7" t="s">
        <v>53</v>
      </c>
      <c r="E24" s="8" t="s">
        <v>103</v>
      </c>
      <c r="F24" s="24">
        <v>1</v>
      </c>
      <c r="G24" s="30"/>
    </row>
    <row r="25" spans="1:7">
      <c r="A25" s="7">
        <v>24</v>
      </c>
      <c r="B25" s="8" t="s">
        <v>47</v>
      </c>
      <c r="C25" s="7" t="s">
        <v>54</v>
      </c>
      <c r="D25" s="7" t="s">
        <v>55</v>
      </c>
      <c r="E25" s="8" t="s">
        <v>103</v>
      </c>
      <c r="F25" s="24">
        <v>1</v>
      </c>
      <c r="G25" s="30"/>
    </row>
    <row r="26" spans="1:7">
      <c r="A26" s="7">
        <v>25</v>
      </c>
      <c r="B26" s="8" t="s">
        <v>47</v>
      </c>
      <c r="C26" s="7" t="s">
        <v>98</v>
      </c>
      <c r="D26" s="7" t="s">
        <v>2</v>
      </c>
      <c r="E26" s="8" t="s">
        <v>103</v>
      </c>
      <c r="F26" s="24">
        <v>1</v>
      </c>
      <c r="G26" s="30"/>
    </row>
    <row r="27" spans="1:7">
      <c r="A27" s="7">
        <v>26</v>
      </c>
      <c r="B27" s="8" t="s">
        <v>47</v>
      </c>
      <c r="C27" s="7" t="s">
        <v>56</v>
      </c>
      <c r="D27" s="7" t="s">
        <v>2</v>
      </c>
      <c r="E27" s="8" t="s">
        <v>103</v>
      </c>
      <c r="F27" s="24">
        <v>1</v>
      </c>
      <c r="G27" s="30"/>
    </row>
    <row r="28" spans="1:7">
      <c r="A28" s="7">
        <v>27</v>
      </c>
      <c r="B28" s="8" t="s">
        <v>57</v>
      </c>
      <c r="C28" s="7" t="s">
        <v>58</v>
      </c>
      <c r="D28" s="7" t="s">
        <v>59</v>
      </c>
      <c r="E28" s="8" t="s">
        <v>103</v>
      </c>
      <c r="F28" s="24">
        <v>1</v>
      </c>
      <c r="G28" s="30"/>
    </row>
    <row r="29" spans="1:7">
      <c r="A29" s="7">
        <v>28</v>
      </c>
      <c r="B29" s="8" t="s">
        <v>57</v>
      </c>
      <c r="C29" s="7" t="s">
        <v>60</v>
      </c>
      <c r="D29" s="7" t="s">
        <v>59</v>
      </c>
      <c r="E29" s="8" t="s">
        <v>103</v>
      </c>
      <c r="F29" s="24">
        <v>1</v>
      </c>
      <c r="G29" s="30"/>
    </row>
    <row r="30" spans="1:7">
      <c r="A30" s="7">
        <v>29</v>
      </c>
      <c r="B30" s="8" t="s">
        <v>57</v>
      </c>
      <c r="C30" s="7" t="s">
        <v>61</v>
      </c>
      <c r="D30" s="7" t="s">
        <v>59</v>
      </c>
      <c r="E30" s="8" t="s">
        <v>103</v>
      </c>
      <c r="F30" s="24">
        <v>1</v>
      </c>
      <c r="G30" s="30"/>
    </row>
    <row r="31" spans="1:7">
      <c r="A31" s="7">
        <v>30</v>
      </c>
      <c r="B31" s="8" t="s">
        <v>57</v>
      </c>
      <c r="C31" s="7" t="s">
        <v>62</v>
      </c>
      <c r="D31" s="7" t="s">
        <v>59</v>
      </c>
      <c r="E31" s="8" t="s">
        <v>103</v>
      </c>
      <c r="F31" s="24">
        <v>1</v>
      </c>
      <c r="G31" s="30"/>
    </row>
    <row r="32" spans="1:7">
      <c r="A32" s="7">
        <v>31</v>
      </c>
      <c r="B32" s="8" t="s">
        <v>63</v>
      </c>
      <c r="C32" s="7" t="s">
        <v>64</v>
      </c>
      <c r="D32" s="7" t="s">
        <v>65</v>
      </c>
      <c r="E32" s="25">
        <v>85</v>
      </c>
      <c r="F32" s="24">
        <v>3</v>
      </c>
      <c r="G32" s="30"/>
    </row>
    <row r="33" spans="1:7">
      <c r="A33" s="7">
        <v>32</v>
      </c>
      <c r="B33" s="8" t="s">
        <v>63</v>
      </c>
      <c r="C33" s="7" t="s">
        <v>66</v>
      </c>
      <c r="D33" s="7" t="s">
        <v>65</v>
      </c>
      <c r="E33" s="8" t="s">
        <v>103</v>
      </c>
      <c r="F33" s="24">
        <v>2</v>
      </c>
      <c r="G33" s="30"/>
    </row>
    <row r="34" spans="1:7">
      <c r="A34" s="7">
        <v>33</v>
      </c>
      <c r="B34" s="8" t="s">
        <v>67</v>
      </c>
      <c r="C34" s="7" t="s">
        <v>68</v>
      </c>
      <c r="D34" s="7" t="s">
        <v>2</v>
      </c>
      <c r="E34" s="8" t="s">
        <v>103</v>
      </c>
      <c r="F34" s="24">
        <v>1</v>
      </c>
      <c r="G34" s="30"/>
    </row>
    <row r="35" spans="1:7">
      <c r="A35" s="7">
        <v>34</v>
      </c>
      <c r="B35" s="8" t="s">
        <v>67</v>
      </c>
      <c r="C35" s="7" t="s">
        <v>69</v>
      </c>
      <c r="D35" s="7" t="s">
        <v>2</v>
      </c>
      <c r="E35" s="8" t="s">
        <v>103</v>
      </c>
      <c r="F35" s="24">
        <v>1</v>
      </c>
      <c r="G35" s="30"/>
    </row>
    <row r="36" spans="1:7">
      <c r="A36" s="7">
        <v>35</v>
      </c>
      <c r="B36" s="8" t="s">
        <v>67</v>
      </c>
      <c r="C36" s="7" t="s">
        <v>70</v>
      </c>
      <c r="D36" s="7" t="s">
        <v>2</v>
      </c>
      <c r="E36" s="8" t="s">
        <v>103</v>
      </c>
      <c r="F36" s="24">
        <v>1</v>
      </c>
      <c r="G36" s="30"/>
    </row>
    <row r="37" spans="1:7">
      <c r="A37" s="7">
        <v>36</v>
      </c>
      <c r="B37" s="8" t="s">
        <v>67</v>
      </c>
      <c r="C37" s="7" t="s">
        <v>99</v>
      </c>
      <c r="D37" s="7" t="s">
        <v>2</v>
      </c>
      <c r="E37" s="8" t="s">
        <v>103</v>
      </c>
      <c r="F37" s="24">
        <v>1</v>
      </c>
      <c r="G37" s="30"/>
    </row>
    <row r="38" spans="1:7">
      <c r="A38" s="7">
        <v>37</v>
      </c>
      <c r="B38" s="8" t="s">
        <v>71</v>
      </c>
      <c r="C38" s="7" t="s">
        <v>72</v>
      </c>
      <c r="D38" s="7" t="s">
        <v>73</v>
      </c>
      <c r="E38" s="8" t="s">
        <v>103</v>
      </c>
      <c r="F38" s="24">
        <v>1</v>
      </c>
      <c r="G38" s="30"/>
    </row>
    <row r="39" spans="1:7">
      <c r="A39" s="7">
        <v>38</v>
      </c>
      <c r="B39" s="8" t="s">
        <v>71</v>
      </c>
      <c r="C39" s="7" t="s">
        <v>104</v>
      </c>
      <c r="D39" s="7" t="s">
        <v>77</v>
      </c>
      <c r="E39" s="8" t="s">
        <v>103</v>
      </c>
      <c r="F39" s="24">
        <v>1</v>
      </c>
      <c r="G39" s="30"/>
    </row>
    <row r="40" spans="1:7">
      <c r="A40" s="7">
        <v>39</v>
      </c>
      <c r="B40" s="8" t="s">
        <v>71</v>
      </c>
      <c r="C40" s="7" t="s">
        <v>74</v>
      </c>
      <c r="D40" s="7" t="s">
        <v>75</v>
      </c>
      <c r="E40" s="8" t="s">
        <v>103</v>
      </c>
      <c r="F40" s="24">
        <v>1</v>
      </c>
      <c r="G40" s="30"/>
    </row>
    <row r="41" spans="1:7">
      <c r="A41" s="7">
        <v>40</v>
      </c>
      <c r="B41" s="8" t="s">
        <v>71</v>
      </c>
      <c r="C41" s="7" t="s">
        <v>76</v>
      </c>
      <c r="D41" s="7" t="s">
        <v>77</v>
      </c>
      <c r="E41" s="8" t="s">
        <v>103</v>
      </c>
      <c r="F41" s="24">
        <v>1</v>
      </c>
      <c r="G41" s="30"/>
    </row>
    <row r="42" spans="1:7">
      <c r="A42" s="7">
        <v>41</v>
      </c>
      <c r="B42" s="8" t="s">
        <v>78</v>
      </c>
      <c r="C42" s="7" t="s">
        <v>79</v>
      </c>
      <c r="D42" s="7" t="s">
        <v>80</v>
      </c>
      <c r="E42" s="8" t="s">
        <v>103</v>
      </c>
      <c r="F42" s="24">
        <v>3</v>
      </c>
      <c r="G42" s="30"/>
    </row>
    <row r="43" spans="1:7">
      <c r="A43" s="7">
        <v>42</v>
      </c>
      <c r="B43" s="8" t="s">
        <v>78</v>
      </c>
      <c r="C43" s="7" t="s">
        <v>83</v>
      </c>
      <c r="D43" s="7" t="s">
        <v>45</v>
      </c>
      <c r="E43" s="8" t="s">
        <v>103</v>
      </c>
      <c r="F43" s="24">
        <v>1</v>
      </c>
      <c r="G43" s="30"/>
    </row>
    <row r="44" spans="1:7">
      <c r="A44" s="7">
        <v>43</v>
      </c>
      <c r="B44" s="8" t="s">
        <v>78</v>
      </c>
      <c r="C44" s="7" t="s">
        <v>81</v>
      </c>
      <c r="D44" s="7" t="s">
        <v>82</v>
      </c>
      <c r="E44" s="8" t="s">
        <v>103</v>
      </c>
      <c r="F44" s="24">
        <v>1</v>
      </c>
      <c r="G44" s="30"/>
    </row>
    <row r="45" spans="1:7">
      <c r="A45" s="7">
        <v>44</v>
      </c>
      <c r="B45" s="8" t="s">
        <v>84</v>
      </c>
      <c r="C45" s="7" t="s">
        <v>85</v>
      </c>
      <c r="D45" s="7" t="s">
        <v>86</v>
      </c>
      <c r="E45" s="8" t="s">
        <v>103</v>
      </c>
      <c r="F45" s="24">
        <v>2</v>
      </c>
      <c r="G45" s="30"/>
    </row>
    <row r="46" spans="1:7">
      <c r="A46" s="7">
        <v>45</v>
      </c>
      <c r="B46" s="8" t="s">
        <v>84</v>
      </c>
      <c r="C46" s="7" t="s">
        <v>87</v>
      </c>
      <c r="D46" s="7" t="s">
        <v>86</v>
      </c>
      <c r="E46" s="8" t="s">
        <v>103</v>
      </c>
      <c r="F46" s="24">
        <v>2</v>
      </c>
      <c r="G46" s="30"/>
    </row>
    <row r="47" spans="1:7">
      <c r="A47" s="7">
        <v>46</v>
      </c>
      <c r="B47" s="8" t="s">
        <v>84</v>
      </c>
      <c r="C47" s="7" t="s">
        <v>88</v>
      </c>
      <c r="D47" s="7" t="s">
        <v>86</v>
      </c>
      <c r="E47" s="8" t="s">
        <v>103</v>
      </c>
      <c r="F47" s="24">
        <v>3</v>
      </c>
      <c r="G47" s="30"/>
    </row>
    <row r="48" spans="1:7">
      <c r="A48" s="7">
        <v>47</v>
      </c>
      <c r="B48" s="8" t="s">
        <v>84</v>
      </c>
      <c r="C48" s="7" t="s">
        <v>89</v>
      </c>
      <c r="D48" s="7" t="s">
        <v>86</v>
      </c>
      <c r="E48" s="8" t="s">
        <v>103</v>
      </c>
      <c r="F48" s="24">
        <v>1</v>
      </c>
      <c r="G48" s="30"/>
    </row>
    <row r="49" spans="1:7">
      <c r="A49" s="7">
        <v>48</v>
      </c>
      <c r="B49" s="8" t="s">
        <v>90</v>
      </c>
      <c r="C49" s="7" t="s">
        <v>91</v>
      </c>
      <c r="D49" s="7" t="s">
        <v>86</v>
      </c>
      <c r="E49" s="8" t="s">
        <v>103</v>
      </c>
      <c r="F49" s="24">
        <v>1</v>
      </c>
      <c r="G49" s="30"/>
    </row>
    <row r="50" spans="1:7">
      <c r="A50" s="7">
        <v>49</v>
      </c>
      <c r="B50" s="8" t="s">
        <v>90</v>
      </c>
      <c r="C50" s="7" t="s">
        <v>92</v>
      </c>
      <c r="D50" s="7" t="s">
        <v>86</v>
      </c>
      <c r="E50" s="8" t="s">
        <v>103</v>
      </c>
      <c r="F50" s="24">
        <v>3</v>
      </c>
      <c r="G50" s="30"/>
    </row>
    <row r="51" spans="1:7">
      <c r="A51" s="7">
        <v>50</v>
      </c>
      <c r="B51" s="8" t="s">
        <v>90</v>
      </c>
      <c r="C51" s="7" t="s">
        <v>93</v>
      </c>
      <c r="D51" s="7" t="s">
        <v>86</v>
      </c>
      <c r="E51" s="8" t="s">
        <v>103</v>
      </c>
      <c r="F51" s="24">
        <v>1</v>
      </c>
      <c r="G51" s="30"/>
    </row>
    <row r="52" spans="1:7">
      <c r="A52" s="7">
        <v>51</v>
      </c>
      <c r="B52" s="8" t="s">
        <v>90</v>
      </c>
      <c r="C52" s="7" t="s">
        <v>94</v>
      </c>
      <c r="D52" s="7" t="s">
        <v>86</v>
      </c>
      <c r="E52" s="8" t="s">
        <v>103</v>
      </c>
      <c r="F52" s="24">
        <v>1</v>
      </c>
      <c r="G52" s="30"/>
    </row>
    <row r="53" spans="1:7">
      <c r="A53" s="7">
        <v>52</v>
      </c>
      <c r="B53" s="8" t="s">
        <v>95</v>
      </c>
      <c r="C53" s="7" t="s">
        <v>96</v>
      </c>
      <c r="D53" s="7" t="s">
        <v>97</v>
      </c>
      <c r="E53" s="8" t="s">
        <v>103</v>
      </c>
      <c r="F53" s="24">
        <v>1</v>
      </c>
      <c r="G53" s="30"/>
    </row>
    <row r="54" spans="1:7">
      <c r="A54" s="26">
        <v>99</v>
      </c>
      <c r="B54" s="27" t="s">
        <v>105</v>
      </c>
      <c r="C54" s="26" t="s">
        <v>106</v>
      </c>
      <c r="D54" s="28"/>
      <c r="E54" s="24" t="s">
        <v>103</v>
      </c>
      <c r="F54" s="24">
        <v>1</v>
      </c>
      <c r="G54" s="30"/>
    </row>
    <row r="55" spans="1:7">
      <c r="A55" s="26">
        <v>99</v>
      </c>
      <c r="B55" s="27" t="s">
        <v>105</v>
      </c>
      <c r="C55" s="26" t="s">
        <v>107</v>
      </c>
      <c r="D55" s="28"/>
      <c r="E55" s="24" t="s">
        <v>103</v>
      </c>
      <c r="F55" s="24">
        <v>1</v>
      </c>
      <c r="G55" s="30"/>
    </row>
    <row r="56" spans="1:7">
      <c r="A56" s="26">
        <v>99</v>
      </c>
      <c r="B56" s="27" t="s">
        <v>105</v>
      </c>
      <c r="C56" s="26" t="s">
        <v>108</v>
      </c>
      <c r="D56" s="28"/>
      <c r="E56" s="24" t="s">
        <v>103</v>
      </c>
      <c r="F56" s="24">
        <v>1</v>
      </c>
      <c r="G56" s="30"/>
    </row>
    <row r="57" spans="1:7">
      <c r="A57" s="26">
        <v>99</v>
      </c>
      <c r="B57" s="27" t="s">
        <v>105</v>
      </c>
      <c r="C57" s="26" t="s">
        <v>109</v>
      </c>
      <c r="D57" s="28"/>
      <c r="E57" s="24" t="s">
        <v>103</v>
      </c>
      <c r="F57" s="24">
        <v>1</v>
      </c>
      <c r="G57" s="30"/>
    </row>
    <row r="58" spans="1:7">
      <c r="A58" s="26">
        <v>99</v>
      </c>
      <c r="B58" s="27" t="s">
        <v>105</v>
      </c>
      <c r="C58" s="26" t="s">
        <v>110</v>
      </c>
      <c r="D58" s="28"/>
      <c r="E58" s="24" t="s">
        <v>103</v>
      </c>
      <c r="F58" s="24">
        <v>1</v>
      </c>
      <c r="G58" s="30"/>
    </row>
    <row r="59" spans="1:7">
      <c r="A59" s="26">
        <v>99</v>
      </c>
      <c r="B59" s="27" t="s">
        <v>105</v>
      </c>
      <c r="C59" s="26" t="s">
        <v>111</v>
      </c>
      <c r="D59" s="28"/>
      <c r="E59" s="24" t="s">
        <v>103</v>
      </c>
      <c r="F59" s="24">
        <v>1</v>
      </c>
      <c r="G59" s="30"/>
    </row>
    <row r="60" spans="1:7">
      <c r="A60" s="26">
        <v>99</v>
      </c>
      <c r="B60" s="27" t="s">
        <v>105</v>
      </c>
      <c r="C60" s="26" t="s">
        <v>112</v>
      </c>
      <c r="D60" s="28"/>
      <c r="E60" s="24" t="s">
        <v>103</v>
      </c>
      <c r="F60" s="24">
        <v>1</v>
      </c>
      <c r="G60" s="30"/>
    </row>
    <row r="61" spans="1:7">
      <c r="A61" s="26">
        <v>99</v>
      </c>
      <c r="B61" s="27" t="s">
        <v>105</v>
      </c>
      <c r="C61" s="26" t="s">
        <v>113</v>
      </c>
      <c r="D61" s="28"/>
      <c r="E61" s="24" t="s">
        <v>103</v>
      </c>
      <c r="F61" s="24">
        <v>1</v>
      </c>
      <c r="G61" s="30"/>
    </row>
    <row r="62" spans="1:7">
      <c r="A62" s="26">
        <v>99</v>
      </c>
      <c r="B62" s="27" t="s">
        <v>105</v>
      </c>
      <c r="C62" s="26" t="s">
        <v>114</v>
      </c>
      <c r="D62" s="28"/>
      <c r="E62" s="24" t="s">
        <v>103</v>
      </c>
      <c r="F62" s="24">
        <v>1</v>
      </c>
      <c r="G62" s="30"/>
    </row>
    <row r="63" spans="1:7">
      <c r="A63" s="26">
        <v>99</v>
      </c>
      <c r="B63" s="27" t="s">
        <v>105</v>
      </c>
      <c r="C63" s="26" t="s">
        <v>115</v>
      </c>
      <c r="D63" s="28"/>
      <c r="E63" s="24" t="s">
        <v>103</v>
      </c>
      <c r="F63" s="24">
        <v>1</v>
      </c>
      <c r="G63" s="30"/>
    </row>
    <row r="64" spans="1:7">
      <c r="A64" s="26">
        <v>99</v>
      </c>
      <c r="B64" s="27" t="s">
        <v>105</v>
      </c>
      <c r="C64" s="26" t="s">
        <v>116</v>
      </c>
      <c r="D64" s="28"/>
      <c r="E64" s="24" t="s">
        <v>103</v>
      </c>
      <c r="F64" s="24">
        <v>1</v>
      </c>
      <c r="G64" s="30"/>
    </row>
    <row r="65" spans="1:7">
      <c r="A65" s="26">
        <v>99</v>
      </c>
      <c r="B65" s="27" t="s">
        <v>105</v>
      </c>
      <c r="C65" s="26" t="s">
        <v>117</v>
      </c>
      <c r="D65" s="28"/>
      <c r="E65" s="24" t="s">
        <v>103</v>
      </c>
      <c r="F65" s="24">
        <v>1</v>
      </c>
      <c r="G65" s="30"/>
    </row>
    <row r="66" spans="1:7">
      <c r="A66" s="26">
        <v>99</v>
      </c>
      <c r="B66" s="27" t="s">
        <v>118</v>
      </c>
      <c r="C66" s="26" t="s">
        <v>119</v>
      </c>
      <c r="D66" s="28"/>
      <c r="E66" s="8" t="s">
        <v>103</v>
      </c>
      <c r="F66" s="24">
        <v>2</v>
      </c>
      <c r="G66" s="30"/>
    </row>
    <row r="67" spans="1:7">
      <c r="A67" s="26">
        <v>99</v>
      </c>
      <c r="B67" s="27" t="s">
        <v>118</v>
      </c>
      <c r="C67" s="26" t="s">
        <v>120</v>
      </c>
      <c r="D67" s="28"/>
      <c r="E67" s="8" t="s">
        <v>103</v>
      </c>
      <c r="F67" s="24">
        <v>2</v>
      </c>
      <c r="G67" s="30"/>
    </row>
    <row r="68" spans="1:7">
      <c r="A68" s="26">
        <v>99</v>
      </c>
      <c r="B68" s="27" t="s">
        <v>118</v>
      </c>
      <c r="C68" s="26" t="s">
        <v>121</v>
      </c>
      <c r="D68" s="28"/>
      <c r="E68" s="8" t="s">
        <v>103</v>
      </c>
      <c r="F68" s="24">
        <v>2</v>
      </c>
      <c r="G68" s="30"/>
    </row>
    <row r="69" spans="1:7">
      <c r="A69" s="26">
        <v>99</v>
      </c>
      <c r="B69" s="27" t="s">
        <v>118</v>
      </c>
      <c r="C69" s="26" t="s">
        <v>122</v>
      </c>
      <c r="D69" s="28"/>
      <c r="E69" s="24" t="s">
        <v>103</v>
      </c>
      <c r="F69" s="24">
        <v>2</v>
      </c>
      <c r="G69" s="30"/>
    </row>
    <row r="70" spans="1:7">
      <c r="A70" s="26">
        <v>99</v>
      </c>
      <c r="B70" s="27" t="s">
        <v>118</v>
      </c>
      <c r="C70" s="26" t="s">
        <v>123</v>
      </c>
      <c r="D70" s="28"/>
      <c r="E70" s="24" t="s">
        <v>103</v>
      </c>
      <c r="F70" s="24">
        <v>1</v>
      </c>
      <c r="G70" s="30"/>
    </row>
    <row r="71" spans="1:7">
      <c r="A71" s="26">
        <v>99</v>
      </c>
      <c r="B71" s="27" t="s">
        <v>118</v>
      </c>
      <c r="C71" s="26" t="s">
        <v>124</v>
      </c>
      <c r="D71" s="28"/>
      <c r="E71" s="24" t="s">
        <v>103</v>
      </c>
      <c r="F71" s="24">
        <v>1</v>
      </c>
      <c r="G71" s="30"/>
    </row>
    <row r="72" spans="1:7">
      <c r="A72" s="26">
        <v>99</v>
      </c>
      <c r="B72" s="27" t="s">
        <v>118</v>
      </c>
      <c r="C72" s="26" t="s">
        <v>125</v>
      </c>
      <c r="D72" s="28"/>
      <c r="E72" s="24" t="s">
        <v>103</v>
      </c>
      <c r="F72" s="24">
        <v>1</v>
      </c>
      <c r="G72" s="30"/>
    </row>
    <row r="73" spans="1:7">
      <c r="A73" s="26">
        <v>99</v>
      </c>
      <c r="B73" s="27" t="s">
        <v>118</v>
      </c>
      <c r="C73" s="26" t="s">
        <v>126</v>
      </c>
      <c r="D73" s="28"/>
      <c r="E73" s="24" t="s">
        <v>103</v>
      </c>
      <c r="F73" s="24">
        <v>3</v>
      </c>
      <c r="G73" s="30"/>
    </row>
    <row r="74" spans="1:7">
      <c r="A74" s="26">
        <v>99</v>
      </c>
      <c r="B74" s="27" t="s">
        <v>118</v>
      </c>
      <c r="C74" s="26" t="s">
        <v>127</v>
      </c>
      <c r="D74" s="28"/>
      <c r="E74" s="24" t="s">
        <v>103</v>
      </c>
      <c r="F74" s="24">
        <v>2</v>
      </c>
      <c r="G74" s="30"/>
    </row>
    <row r="75" spans="1:7">
      <c r="A75" s="26">
        <v>99</v>
      </c>
      <c r="B75" s="27" t="s">
        <v>118</v>
      </c>
      <c r="C75" s="26" t="s">
        <v>128</v>
      </c>
      <c r="D75" s="28"/>
      <c r="E75" s="24" t="s">
        <v>103</v>
      </c>
      <c r="F75" s="24">
        <v>1</v>
      </c>
      <c r="G75" s="30"/>
    </row>
    <row r="76" spans="1:7">
      <c r="A76" s="26">
        <v>99</v>
      </c>
      <c r="B76" s="27" t="s">
        <v>118</v>
      </c>
      <c r="C76" s="26" t="s">
        <v>129</v>
      </c>
      <c r="D76" s="28"/>
      <c r="E76" s="24" t="s">
        <v>103</v>
      </c>
      <c r="F76" s="24">
        <v>1</v>
      </c>
      <c r="G76" s="30"/>
    </row>
    <row r="77" spans="1:7">
      <c r="A77" s="26">
        <v>99</v>
      </c>
      <c r="B77" s="27" t="s">
        <v>118</v>
      </c>
      <c r="C77" s="26" t="s">
        <v>130</v>
      </c>
      <c r="D77" s="28"/>
      <c r="E77" s="24" t="s">
        <v>103</v>
      </c>
      <c r="F77" s="24">
        <v>1</v>
      </c>
      <c r="G77" s="30"/>
    </row>
    <row r="78" spans="1:7">
      <c r="A78" s="26">
        <v>99</v>
      </c>
      <c r="B78" s="27" t="s">
        <v>131</v>
      </c>
      <c r="C78" s="26" t="s">
        <v>132</v>
      </c>
      <c r="D78" s="28"/>
      <c r="E78" s="8" t="s">
        <v>103</v>
      </c>
      <c r="F78" s="24">
        <v>3</v>
      </c>
      <c r="G78" s="30"/>
    </row>
    <row r="79" spans="1:7">
      <c r="A79" s="28">
        <v>99</v>
      </c>
      <c r="B79" s="27" t="s">
        <v>131</v>
      </c>
      <c r="C79" s="26" t="s">
        <v>133</v>
      </c>
      <c r="D79" s="28"/>
      <c r="E79" s="8" t="s">
        <v>103</v>
      </c>
      <c r="F79" s="24">
        <v>5</v>
      </c>
      <c r="G79" s="30"/>
    </row>
    <row r="80" spans="1:7">
      <c r="A80" s="28">
        <v>99</v>
      </c>
      <c r="B80" s="27" t="s">
        <v>131</v>
      </c>
      <c r="C80" s="26" t="s">
        <v>134</v>
      </c>
      <c r="D80" s="28"/>
      <c r="E80" s="8" t="s">
        <v>103</v>
      </c>
      <c r="F80" s="24">
        <v>2</v>
      </c>
      <c r="G80" s="30"/>
    </row>
    <row r="81" spans="1:7">
      <c r="A81" s="28">
        <v>99</v>
      </c>
      <c r="B81" s="27" t="s">
        <v>131</v>
      </c>
      <c r="C81" s="26" t="s">
        <v>135</v>
      </c>
      <c r="D81" s="28"/>
      <c r="E81" s="8" t="s">
        <v>103</v>
      </c>
      <c r="F81" s="24">
        <v>2</v>
      </c>
      <c r="G81" s="30"/>
    </row>
    <row r="82" spans="1:7">
      <c r="A82" s="28">
        <v>99</v>
      </c>
      <c r="B82" s="27" t="s">
        <v>131</v>
      </c>
      <c r="C82" s="26" t="s">
        <v>136</v>
      </c>
      <c r="D82" s="28"/>
      <c r="E82" s="8" t="s">
        <v>103</v>
      </c>
      <c r="F82" s="24">
        <v>1</v>
      </c>
      <c r="G82" s="30"/>
    </row>
    <row r="83" spans="1:7">
      <c r="A83" s="28">
        <v>99</v>
      </c>
      <c r="B83" s="27" t="s">
        <v>131</v>
      </c>
      <c r="C83" s="26" t="s">
        <v>137</v>
      </c>
      <c r="D83" s="28"/>
      <c r="E83" s="8" t="s">
        <v>103</v>
      </c>
      <c r="F83" s="24">
        <v>2</v>
      </c>
      <c r="G83" s="30"/>
    </row>
    <row r="84" spans="1:7">
      <c r="A84" s="28"/>
      <c r="B84" s="28"/>
      <c r="C84" s="28"/>
      <c r="D84" s="28"/>
      <c r="E84" s="28"/>
      <c r="F84" s="28"/>
      <c r="G84" s="30"/>
    </row>
    <row r="85" spans="1:7">
      <c r="A85" s="28"/>
      <c r="B85" s="28"/>
      <c r="C85" s="28"/>
      <c r="D85" s="28"/>
      <c r="E85" s="28"/>
      <c r="F85" s="28"/>
      <c r="G85" s="30"/>
    </row>
    <row r="86" spans="1:7">
      <c r="A86" s="28"/>
      <c r="B86" s="28"/>
      <c r="C86" s="28"/>
      <c r="D86" s="28" t="s">
        <v>138</v>
      </c>
      <c r="E86" s="28"/>
      <c r="F86" s="28">
        <f>SUM(F2:F85)</f>
        <v>116</v>
      </c>
      <c r="G86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Shooting Results</vt:lpstr>
      <vt:lpstr>Registration</vt:lpstr>
      <vt:lpstr>Sheet3</vt:lpstr>
    </vt:vector>
  </TitlesOfParts>
  <Company>Genco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jvc</cp:lastModifiedBy>
  <cp:lastPrinted>2016-10-30T06:16:24Z</cp:lastPrinted>
  <dcterms:created xsi:type="dcterms:W3CDTF">2012-07-06T08:41:48Z</dcterms:created>
  <dcterms:modified xsi:type="dcterms:W3CDTF">2017-11-12T04:26:17Z</dcterms:modified>
</cp:coreProperties>
</file>